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T49" i="8" l="1"/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<sst xmlns="http://schemas.openxmlformats.org/spreadsheetml/2006/main" count="397" uniqueCount="298">
  <si>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</si>
  <si>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</si>
  <si>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</si>
  <si>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</si>
  <si>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</si>
  <si>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</si>
  <si>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</si>
  <si>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</si>
  <si>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</si>
  <si>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</si>
  <si>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</si>
  <si>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</si>
  <si>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</si>
  <si>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</si>
  <si>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</si>
  <si>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</si>
  <si>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</si>
  <si>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</si>
  <si>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</si>
  <si>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</si>
  <si>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</si>
  <si>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</si>
  <si>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</si>
  <si>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</si>
  <si>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</si>
  <si>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</si>
  <si>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</si>
  <si>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</si>
  <si>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</si>
  <si>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</si>
  <si>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</si>
  <si>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</si>
  <si>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</si>
  <si>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</si>
  <si>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</si>
  <si>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</si>
  <si>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</si>
  <si>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</si>
  <si>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</si>
  <si>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</si>
  <si>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</si>
  <si>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</si>
  <si>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</si>
  <si>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</si>
  <si>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</si>
  <si>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</si>
  <si>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</si>
  <si>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</si>
  <si>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</si>
  <si>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</si>
  <si>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</si>
  <si>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</si>
  <si>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</si>
  <si>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</si>
  <si>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</si>
  <si>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</si>
  <si>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</si>
  <si>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</si>
  <si>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</si>
  <si>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</si>
  <si>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</si>
  <si>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</si>
  <si>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</si>
  <si>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</si>
  <si>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</si>
  <si>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</si>
  <si>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</si>
  <si>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</si>
  <si>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</si>
  <si>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</si>
  <si>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</si>
  <si>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</si>
  <si>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</si>
  <si>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</si>
  <si>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</si>
  <si>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</si>
  <si>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</si>
  <si>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</si>
  <si>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</si>
  <si>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</si>
  <si>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</si>
  <si>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</si>
  <si>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</si>
  <si>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</si>
  <si>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</si>
  <si>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</si>
  <si>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</si>
  <si>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</si>
  <si>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</si>
  <si>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</si>
  <si>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</si>
  <si>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</si>
  <si>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</si>
  <si>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</si>
  <si>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</si>
  <si>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</si>
  <si>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</si>
  <si>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</si>
  <si>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</si>
  <si>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</si>
  <si>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</si>
  <si>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</si>
  <si>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</si>
  <si>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</si>
  <si>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</si>
  <si>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</si>
  <si>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</si>
  <si>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</si>
  <si>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</si>
  <si>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</si>
  <si>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</si>
  <si>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</si>
  <si>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</si>
  <si>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</si>
  <si>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</si>
  <si>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</si>
  <si>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</si>
  <si>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</si>
  <si>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</si>
  <si>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</si>
  <si>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</si>
  <si>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</si>
  <si>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</si>
  <si>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</si>
  <si>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</si>
  <si>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</si>
  <si>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</si>
  <si>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</si>
  <si>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</si>
  <si>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</si>
  <si>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</si>
  <si>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</si>
  <si>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</si>
  <si>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</si>
  <si>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</si>
  <si>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</si>
  <si>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</si>
  <si>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</si>
  <si>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</si>
  <si>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</si>
  <si>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</si>
  <si>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</si>
  <si>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</si>
  <si>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</si>
  <si>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</si>
  <si>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</si>
  <si>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</si>
  <si>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</si>
  <si>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</si>
  <si>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</si>
  <si>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</si>
  <si>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</si>
  <si>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</si>
  <si>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</si>
  <si>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</si>
  <si>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</si>
  <si>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</si>
  <si>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</si>
  <si>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</si>
  <si>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</si>
  <si>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</si>
  <si>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</si>
  <si>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</si>
  <si>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</si>
  <si>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</si>
  <si>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</si>
  <si>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</si>
  <si>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</si>
  <si>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</si>
  <si>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</si>
  <si>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</si>
  <si>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</si>
  <si>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</si>
  <si>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</si>
  <si>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</si>
  <si>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</si>
  <si>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</si>
  <si>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</si>
  <si>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</si>
  <si>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</si>
  <si>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</si>
  <si>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</si>
  <si>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</si>
  <si>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</si>
  <si>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</si>
  <si>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</si>
  <si>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</si>
  <si>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</si>
  <si>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</si>
  <si>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</si>
  <si>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</si>
  <si>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</si>
  <si>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</si>
  <si>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</si>
  <si>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</si>
  <si>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</si>
  <si>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</si>
  <si>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</si>
  <si>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</si>
  <si>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</si>
  <si>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</si>
  <si>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</si>
  <si>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</si>
  <si>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</si>
  <si>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</si>
  <si>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</si>
  <si>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>All Industrials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</si>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</sst>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1.35961308E-2</c:v>
                </c:pt>
                <c:pt idx="1">
                  <c:v>1.4553667399999999E-2</c:v>
                </c:pt>
                <c:pt idx="2">
                  <c:v>1.2796735199999999E-2</c:v>
                </c:pt>
                <c:pt idx="3">
                  <c:v>9.8951788999999991E-3</c:v>
                </c:pt>
                <c:pt idx="4">
                  <c:v>1.17896688E-2</c:v>
                </c:pt>
                <c:pt idx="5">
                  <c:v>1.6368967500000001E-2</c:v>
                </c:pt>
                <c:pt idx="6">
                  <c:v>1.9704345799999998E-2</c:v>
                </c:pt>
                <c:pt idx="7">
                  <c:v>3.03798022E-2</c:v>
                </c:pt>
                <c:pt idx="8">
                  <c:v>3.7310013500000003E-2</c:v>
                </c:pt>
                <c:pt idx="9">
                  <c:v>4.1241541999999999E-2</c:v>
                </c:pt>
                <c:pt idx="10">
                  <c:v>4.3990662899999998E-2</c:v>
                </c:pt>
                <c:pt idx="11">
                  <c:v>4.1647017500000001E-2</c:v>
                </c:pt>
                <c:pt idx="12">
                  <c:v>4.2432911599999998E-2</c:v>
                </c:pt>
                <c:pt idx="13">
                  <c:v>3.9584049900000001E-2</c:v>
                </c:pt>
                <c:pt idx="14">
                  <c:v>4.2138555799999998E-2</c:v>
                </c:pt>
                <c:pt idx="15">
                  <c:v>4.2772273299999997E-2</c:v>
                </c:pt>
                <c:pt idx="16">
                  <c:v>4.4488369700000002E-2</c:v>
                </c:pt>
                <c:pt idx="17">
                  <c:v>4.3502883999999999E-2</c:v>
                </c:pt>
                <c:pt idx="18">
                  <c:v>4.0410158100000003E-2</c:v>
                </c:pt>
                <c:pt idx="19">
                  <c:v>3.8358567400000002E-2</c:v>
                </c:pt>
                <c:pt idx="20">
                  <c:v>3.6908379099999999E-2</c:v>
                </c:pt>
                <c:pt idx="21">
                  <c:v>3.6109122100000002E-2</c:v>
                </c:pt>
                <c:pt idx="22">
                  <c:v>3.9521946199999998E-2</c:v>
                </c:pt>
                <c:pt idx="23">
                  <c:v>4.0329235499999998E-2</c:v>
                </c:pt>
                <c:pt idx="24">
                  <c:v>3.67508353E-2</c:v>
                </c:pt>
                <c:pt idx="25">
                  <c:v>3.50000798E-2</c:v>
                </c:pt>
                <c:pt idx="26">
                  <c:v>3.4107493900000001E-2</c:v>
                </c:pt>
                <c:pt idx="27">
                  <c:v>3.5627697100000001E-2</c:v>
                </c:pt>
                <c:pt idx="28">
                  <c:v>3.5613840299999998E-2</c:v>
                </c:pt>
                <c:pt idx="29">
                  <c:v>3.75301985E-2</c:v>
                </c:pt>
                <c:pt idx="30">
                  <c:v>3.83841511E-2</c:v>
                </c:pt>
                <c:pt idx="31">
                  <c:v>4.2002973800000003E-2</c:v>
                </c:pt>
                <c:pt idx="32">
                  <c:v>3.9942312100000002E-2</c:v>
                </c:pt>
                <c:pt idx="33">
                  <c:v>3.72835735E-2</c:v>
                </c:pt>
                <c:pt idx="34">
                  <c:v>3.5961362099999998E-2</c:v>
                </c:pt>
                <c:pt idx="35">
                  <c:v>3.45490689E-2</c:v>
                </c:pt>
                <c:pt idx="36">
                  <c:v>4.2890742500000002E-2</c:v>
                </c:pt>
                <c:pt idx="37">
                  <c:v>5.1497732599999999E-2</c:v>
                </c:pt>
                <c:pt idx="38">
                  <c:v>6.1174785400000001E-2</c:v>
                </c:pt>
                <c:pt idx="39">
                  <c:v>6.8771786700000004E-2</c:v>
                </c:pt>
                <c:pt idx="40">
                  <c:v>6.82158021E-2</c:v>
                </c:pt>
                <c:pt idx="41">
                  <c:v>6.0660812100000003E-2</c:v>
                </c:pt>
                <c:pt idx="42">
                  <c:v>5.4134653599999999E-2</c:v>
                </c:pt>
                <c:pt idx="43">
                  <c:v>5.1873469899999997E-2</c:v>
                </c:pt>
                <c:pt idx="44">
                  <c:v>4.4996006800000002E-2</c:v>
                </c:pt>
                <c:pt idx="45">
                  <c:v>4.1231106400000002E-2</c:v>
                </c:pt>
                <c:pt idx="46">
                  <c:v>3.97510778E-2</c:v>
                </c:pt>
                <c:pt idx="47">
                  <c:v>3.9294385100000002E-2</c:v>
                </c:pt>
                <c:pt idx="48">
                  <c:v>3.7731368100000003E-2</c:v>
                </c:pt>
                <c:pt idx="49">
                  <c:v>3.9789520799999999E-2</c:v>
                </c:pt>
                <c:pt idx="50">
                  <c:v>4.0666189200000001E-2</c:v>
                </c:pt>
                <c:pt idx="51">
                  <c:v>4.1864014300000002E-2</c:v>
                </c:pt>
                <c:pt idx="52">
                  <c:v>3.8816664799999998E-2</c:v>
                </c:pt>
                <c:pt idx="53">
                  <c:v>4.0188771900000003E-2</c:v>
                </c:pt>
                <c:pt idx="54">
                  <c:v>4.1247628500000001E-2</c:v>
                </c:pt>
                <c:pt idx="55">
                  <c:v>4.0664616899999999E-2</c:v>
                </c:pt>
                <c:pt idx="56">
                  <c:v>3.9036277500000001E-2</c:v>
                </c:pt>
                <c:pt idx="57">
                  <c:v>3.7114035699999999E-2</c:v>
                </c:pt>
                <c:pt idx="58">
                  <c:v>3.4442085099999999E-2</c:v>
                </c:pt>
                <c:pt idx="59">
                  <c:v>3.3831447700000003E-2</c:v>
                </c:pt>
                <c:pt idx="60">
                  <c:v>3.5271096199999998E-2</c:v>
                </c:pt>
                <c:pt idx="61">
                  <c:v>3.6891537699999997E-2</c:v>
                </c:pt>
                <c:pt idx="62">
                  <c:v>3.7419393000000002E-2</c:v>
                </c:pt>
                <c:pt idx="63">
                  <c:v>4.3463021400000003E-2</c:v>
                </c:pt>
                <c:pt idx="64">
                  <c:v>4.3056575999999999E-2</c:v>
                </c:pt>
                <c:pt idx="65">
                  <c:v>4.6422427000000002E-2</c:v>
                </c:pt>
                <c:pt idx="66">
                  <c:v>4.9595598300000002E-2</c:v>
                </c:pt>
                <c:pt idx="67">
                  <c:v>5.2090955500000001E-2</c:v>
                </c:pt>
                <c:pt idx="68">
                  <c:v>5.2769139200000002E-2</c:v>
                </c:pt>
                <c:pt idx="69">
                  <c:v>4.8967804300000001E-2</c:v>
                </c:pt>
                <c:pt idx="70">
                  <c:v>4.6719724999999997E-2</c:v>
                </c:pt>
                <c:pt idx="71">
                  <c:v>4.5890031300000002E-2</c:v>
                </c:pt>
                <c:pt idx="72">
                  <c:v>4.17174638E-2</c:v>
                </c:pt>
                <c:pt idx="73">
                  <c:v>4.0371929100000002E-2</c:v>
                </c:pt>
                <c:pt idx="74">
                  <c:v>2.6898488700000001E-2</c:v>
                </c:pt>
                <c:pt idx="75">
                  <c:v>4.3879017100000001E-2</c:v>
                </c:pt>
                <c:pt idx="76">
                  <c:v>3.8975582799999998E-2</c:v>
                </c:pt>
                <c:pt idx="77">
                  <c:v>3.83058249E-2</c:v>
                </c:pt>
                <c:pt idx="78">
                  <c:v>3.9162519299999997E-2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A-4A20-8E26-CC2E03D7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23832"/>
        <c:axId val="264546912"/>
      </c:lineChart>
      <c:dateAx>
        <c:axId val="4420238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2023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57.248807902000003</c:v>
                </c:pt>
                <c:pt idx="1">
                  <c:v>58.482954544999998</c:v>
                </c:pt>
                <c:pt idx="2">
                  <c:v>59.301930155999997</c:v>
                </c:pt>
                <c:pt idx="3">
                  <c:v>59.927324644000002</c:v>
                </c:pt>
                <c:pt idx="4">
                  <c:v>56.266282269000001</c:v>
                </c:pt>
                <c:pt idx="5">
                  <c:v>54.266231271999999</c:v>
                </c:pt>
                <c:pt idx="6">
                  <c:v>54.207967830999998</c:v>
                </c:pt>
                <c:pt idx="7">
                  <c:v>53.081044400000003</c:v>
                </c:pt>
                <c:pt idx="8">
                  <c:v>53.392372129999998</c:v>
                </c:pt>
                <c:pt idx="9">
                  <c:v>55.108743025999999</c:v>
                </c:pt>
                <c:pt idx="10">
                  <c:v>54.008571304</c:v>
                </c:pt>
                <c:pt idx="11">
                  <c:v>52.903159103999997</c:v>
                </c:pt>
                <c:pt idx="12">
                  <c:v>53.366320080999998</c:v>
                </c:pt>
                <c:pt idx="13">
                  <c:v>52.436195458</c:v>
                </c:pt>
                <c:pt idx="14">
                  <c:v>52.767816132</c:v>
                </c:pt>
                <c:pt idx="15">
                  <c:v>53.873032395000003</c:v>
                </c:pt>
                <c:pt idx="16">
                  <c:v>54.259975230999999</c:v>
                </c:pt>
                <c:pt idx="17">
                  <c:v>54.718314075000002</c:v>
                </c:pt>
                <c:pt idx="18">
                  <c:v>53.942497133000003</c:v>
                </c:pt>
                <c:pt idx="19">
                  <c:v>53.638800113999999</c:v>
                </c:pt>
                <c:pt idx="20">
                  <c:v>53.643163391999998</c:v>
                </c:pt>
                <c:pt idx="21">
                  <c:v>53.036014967</c:v>
                </c:pt>
                <c:pt idx="22">
                  <c:v>54.622813616000002</c:v>
                </c:pt>
                <c:pt idx="23">
                  <c:v>54.651333635</c:v>
                </c:pt>
                <c:pt idx="24">
                  <c:v>53.851884448</c:v>
                </c:pt>
                <c:pt idx="25">
                  <c:v>54.056759847999999</c:v>
                </c:pt>
                <c:pt idx="26">
                  <c:v>54.058484313000001</c:v>
                </c:pt>
                <c:pt idx="27">
                  <c:v>53.226361382</c:v>
                </c:pt>
                <c:pt idx="28">
                  <c:v>53.435448151000003</c:v>
                </c:pt>
                <c:pt idx="29">
                  <c:v>53.615509865</c:v>
                </c:pt>
                <c:pt idx="30">
                  <c:v>54.697675357999998</c:v>
                </c:pt>
                <c:pt idx="31">
                  <c:v>54.007187354000003</c:v>
                </c:pt>
                <c:pt idx="32">
                  <c:v>54.138058870999998</c:v>
                </c:pt>
                <c:pt idx="33">
                  <c:v>54.447733446000001</c:v>
                </c:pt>
                <c:pt idx="34">
                  <c:v>51.319239625000002</c:v>
                </c:pt>
                <c:pt idx="35">
                  <c:v>46.544089278000001</c:v>
                </c:pt>
                <c:pt idx="36">
                  <c:v>43.988160944999997</c:v>
                </c:pt>
                <c:pt idx="37">
                  <c:v>46.917708998999998</c:v>
                </c:pt>
                <c:pt idx="38">
                  <c:v>51.483910629999997</c:v>
                </c:pt>
                <c:pt idx="39">
                  <c:v>52.543915331000001</c:v>
                </c:pt>
                <c:pt idx="40">
                  <c:v>52.300400959000001</c:v>
                </c:pt>
                <c:pt idx="41">
                  <c:v>52.340530864000002</c:v>
                </c:pt>
                <c:pt idx="42">
                  <c:v>53.029212555000001</c:v>
                </c:pt>
                <c:pt idx="43">
                  <c:v>52.038283878000001</c:v>
                </c:pt>
                <c:pt idx="44">
                  <c:v>51.775090067000001</c:v>
                </c:pt>
                <c:pt idx="45">
                  <c:v>52.802680760999998</c:v>
                </c:pt>
                <c:pt idx="46">
                  <c:v>52.001935596000003</c:v>
                </c:pt>
                <c:pt idx="47">
                  <c:v>50.052837838999999</c:v>
                </c:pt>
                <c:pt idx="48">
                  <c:v>50.916270507999997</c:v>
                </c:pt>
                <c:pt idx="49">
                  <c:v>50.878577540999999</c:v>
                </c:pt>
                <c:pt idx="50">
                  <c:v>51.160650337</c:v>
                </c:pt>
                <c:pt idx="51">
                  <c:v>51.427730433000001</c:v>
                </c:pt>
                <c:pt idx="52">
                  <c:v>52.260154624999998</c:v>
                </c:pt>
                <c:pt idx="53">
                  <c:v>52.766819845000001</c:v>
                </c:pt>
                <c:pt idx="54">
                  <c:v>52.730611934000002</c:v>
                </c:pt>
                <c:pt idx="55">
                  <c:v>51.387143780000002</c:v>
                </c:pt>
                <c:pt idx="56">
                  <c:v>52.288828070999998</c:v>
                </c:pt>
                <c:pt idx="57">
                  <c:v>53.191362847999997</c:v>
                </c:pt>
                <c:pt idx="58">
                  <c:v>52.334138357</c:v>
                </c:pt>
                <c:pt idx="59">
                  <c:v>51.016650192</c:v>
                </c:pt>
                <c:pt idx="60">
                  <c:v>49.336821610999998</c:v>
                </c:pt>
                <c:pt idx="61">
                  <c:v>50.089724265000001</c:v>
                </c:pt>
                <c:pt idx="62">
                  <c:v>49.480478253000001</c:v>
                </c:pt>
                <c:pt idx="63">
                  <c:v>49.753174139000002</c:v>
                </c:pt>
                <c:pt idx="64">
                  <c:v>49.660925851000002</c:v>
                </c:pt>
                <c:pt idx="65">
                  <c:v>50.387970729999999</c:v>
                </c:pt>
                <c:pt idx="66">
                  <c:v>50.188551240000002</c:v>
                </c:pt>
                <c:pt idx="67">
                  <c:v>51.279686286999997</c:v>
                </c:pt>
                <c:pt idx="68">
                  <c:v>50.591889362000003</c:v>
                </c:pt>
                <c:pt idx="69">
                  <c:v>51.533863848999999</c:v>
                </c:pt>
                <c:pt idx="70">
                  <c:v>53.041515355999998</c:v>
                </c:pt>
                <c:pt idx="71">
                  <c:v>53.052996995000001</c:v>
                </c:pt>
                <c:pt idx="72">
                  <c:v>53.324294008999999</c:v>
                </c:pt>
                <c:pt idx="73">
                  <c:v>53.871569624999999</c:v>
                </c:pt>
                <c:pt idx="74">
                  <c:v>53.443871346999998</c:v>
                </c:pt>
                <c:pt idx="75">
                  <c:v>52.974698691999997</c:v>
                </c:pt>
                <c:pt idx="76">
                  <c:v>53.866024275000001</c:v>
                </c:pt>
                <c:pt idx="77">
                  <c:v>54.246579918999998</c:v>
                </c:pt>
                <c:pt idx="78">
                  <c:v>53.546534585000003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E-4891-AC9F-CECA79A0F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528"/>
        <c:axId val="444749920"/>
      </c:lineChart>
      <c:dateAx>
        <c:axId val="4447495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920"/>
        <c:crosses val="autoZero"/>
        <c:auto val="1"/>
        <c:lblOffset val="100"/>
        <c:baseTimeUnit val="months"/>
        <c:majorUnit val="6"/>
        <c:majorTimeUnit val="months"/>
      </c:dateAx>
      <c:valAx>
        <c:axId val="44474992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29.487011384999999</c:v>
                </c:pt>
                <c:pt idx="1">
                  <c:v>29.805722222</c:v>
                </c:pt>
                <c:pt idx="2">
                  <c:v>29.402604336</c:v>
                </c:pt>
                <c:pt idx="3">
                  <c:v>28.060361580999999</c:v>
                </c:pt>
                <c:pt idx="4">
                  <c:v>27.571939047000001</c:v>
                </c:pt>
                <c:pt idx="5">
                  <c:v>27.571883550999999</c:v>
                </c:pt>
                <c:pt idx="6">
                  <c:v>28.396562790000001</c:v>
                </c:pt>
                <c:pt idx="7">
                  <c:v>29.145307571</c:v>
                </c:pt>
                <c:pt idx="8">
                  <c:v>28.109238734000002</c:v>
                </c:pt>
                <c:pt idx="9">
                  <c:v>29.663257846</c:v>
                </c:pt>
                <c:pt idx="10">
                  <c:v>30.14028076</c:v>
                </c:pt>
                <c:pt idx="11">
                  <c:v>29.213138468</c:v>
                </c:pt>
                <c:pt idx="12">
                  <c:v>27.52733096</c:v>
                </c:pt>
                <c:pt idx="13">
                  <c:v>28.209905704000001</c:v>
                </c:pt>
                <c:pt idx="14">
                  <c:v>28.926901304000001</c:v>
                </c:pt>
                <c:pt idx="15">
                  <c:v>28.921847512999999</c:v>
                </c:pt>
                <c:pt idx="16">
                  <c:v>27.749350072999999</c:v>
                </c:pt>
                <c:pt idx="17">
                  <c:v>28.2767172</c:v>
                </c:pt>
                <c:pt idx="18">
                  <c:v>28.810930398</c:v>
                </c:pt>
                <c:pt idx="19">
                  <c:v>28.594837434999999</c:v>
                </c:pt>
                <c:pt idx="20">
                  <c:v>27.682390445999999</c:v>
                </c:pt>
                <c:pt idx="21">
                  <c:v>27.602138279999998</c:v>
                </c:pt>
                <c:pt idx="22">
                  <c:v>27.645518893999999</c:v>
                </c:pt>
                <c:pt idx="23">
                  <c:v>27.874090556999999</c:v>
                </c:pt>
                <c:pt idx="24">
                  <c:v>27.075532476999999</c:v>
                </c:pt>
                <c:pt idx="25">
                  <c:v>27.390414627999998</c:v>
                </c:pt>
                <c:pt idx="26">
                  <c:v>28.120892116</c:v>
                </c:pt>
                <c:pt idx="27">
                  <c:v>28.018504612000001</c:v>
                </c:pt>
                <c:pt idx="28">
                  <c:v>27.029450997000001</c:v>
                </c:pt>
                <c:pt idx="29">
                  <c:v>27.649443946000002</c:v>
                </c:pt>
                <c:pt idx="30">
                  <c:v>27.109300002000001</c:v>
                </c:pt>
                <c:pt idx="31">
                  <c:v>26.859111264999999</c:v>
                </c:pt>
                <c:pt idx="32">
                  <c:v>25.461572354000001</c:v>
                </c:pt>
                <c:pt idx="33">
                  <c:v>26.198345653000001</c:v>
                </c:pt>
                <c:pt idx="34">
                  <c:v>25.894647891000002</c:v>
                </c:pt>
                <c:pt idx="35">
                  <c:v>24.820580005</c:v>
                </c:pt>
                <c:pt idx="36">
                  <c:v>23.627232143000001</c:v>
                </c:pt>
                <c:pt idx="37">
                  <c:v>25.058747757999999</c:v>
                </c:pt>
                <c:pt idx="38">
                  <c:v>26.229878920000001</c:v>
                </c:pt>
                <c:pt idx="39">
                  <c:v>26.431128347000001</c:v>
                </c:pt>
                <c:pt idx="40">
                  <c:v>26.018238424</c:v>
                </c:pt>
                <c:pt idx="41">
                  <c:v>25.770896772</c:v>
                </c:pt>
                <c:pt idx="42">
                  <c:v>26.579855445</c:v>
                </c:pt>
                <c:pt idx="43">
                  <c:v>26.957286733</c:v>
                </c:pt>
                <c:pt idx="44">
                  <c:v>26.786345467</c:v>
                </c:pt>
                <c:pt idx="45">
                  <c:v>27.425704832000001</c:v>
                </c:pt>
                <c:pt idx="46">
                  <c:v>27.021493639999999</c:v>
                </c:pt>
                <c:pt idx="47">
                  <c:v>26.461755406000002</c:v>
                </c:pt>
                <c:pt idx="48">
                  <c:v>26.738130256000002</c:v>
                </c:pt>
                <c:pt idx="49">
                  <c:v>26.477378445999999</c:v>
                </c:pt>
                <c:pt idx="50">
                  <c:v>27.029749986999999</c:v>
                </c:pt>
                <c:pt idx="51">
                  <c:v>26.629215970000001</c:v>
                </c:pt>
                <c:pt idx="52">
                  <c:v>26.954764787999999</c:v>
                </c:pt>
                <c:pt idx="53">
                  <c:v>27.453548604000002</c:v>
                </c:pt>
                <c:pt idx="54">
                  <c:v>27.629015857999999</c:v>
                </c:pt>
                <c:pt idx="55">
                  <c:v>26.183083512</c:v>
                </c:pt>
                <c:pt idx="56">
                  <c:v>24.818829117</c:v>
                </c:pt>
                <c:pt idx="57">
                  <c:v>24.822789238999999</c:v>
                </c:pt>
                <c:pt idx="58">
                  <c:v>25.901328573000001</c:v>
                </c:pt>
                <c:pt idx="59">
                  <c:v>24.660996754999999</c:v>
                </c:pt>
                <c:pt idx="60">
                  <c:v>23.492456885999999</c:v>
                </c:pt>
                <c:pt idx="61">
                  <c:v>24.295068395000001</c:v>
                </c:pt>
                <c:pt idx="62">
                  <c:v>23.648071676000001</c:v>
                </c:pt>
                <c:pt idx="63">
                  <c:v>23.913622613000001</c:v>
                </c:pt>
                <c:pt idx="64">
                  <c:v>23.764396752</c:v>
                </c:pt>
                <c:pt idx="65">
                  <c:v>23.997810183999999</c:v>
                </c:pt>
                <c:pt idx="66">
                  <c:v>24.762085163999998</c:v>
                </c:pt>
                <c:pt idx="67">
                  <c:v>25.177523900000001</c:v>
                </c:pt>
                <c:pt idx="68">
                  <c:v>24.513331783999998</c:v>
                </c:pt>
                <c:pt idx="69">
                  <c:v>24.844203819000001</c:v>
                </c:pt>
                <c:pt idx="70">
                  <c:v>24.809376828000001</c:v>
                </c:pt>
                <c:pt idx="71">
                  <c:v>24.608184060999999</c:v>
                </c:pt>
                <c:pt idx="72">
                  <c:v>23.058730159</c:v>
                </c:pt>
                <c:pt idx="73">
                  <c:v>25.615797105999999</c:v>
                </c:pt>
                <c:pt idx="74">
                  <c:v>22.156711466000001</c:v>
                </c:pt>
                <c:pt idx="75">
                  <c:v>20.599559771999999</c:v>
                </c:pt>
                <c:pt idx="76">
                  <c:v>22.720583257000001</c:v>
                </c:pt>
                <c:pt idx="77">
                  <c:v>23.350077188</c:v>
                </c:pt>
                <c:pt idx="78">
                  <c:v>22.819042156999998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9-46CA-8624-FB29CFAFC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0704"/>
        <c:axId val="444751096"/>
      </c:lineChart>
      <c:dateAx>
        <c:axId val="444750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096"/>
        <c:crosses val="autoZero"/>
        <c:auto val="1"/>
        <c:lblOffset val="100"/>
        <c:baseTimeUnit val="months"/>
        <c:majorUnit val="6"/>
        <c:majorTimeUnit val="months"/>
      </c:dateAx>
      <c:valAx>
        <c:axId val="44475109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26.737284972000001</c:v>
                </c:pt>
                <c:pt idx="1">
                  <c:v>26.868976617000001</c:v>
                </c:pt>
                <c:pt idx="2">
                  <c:v>27.524493646</c:v>
                </c:pt>
                <c:pt idx="3">
                  <c:v>26.779280670999999</c:v>
                </c:pt>
                <c:pt idx="4">
                  <c:v>26.666678175000001</c:v>
                </c:pt>
                <c:pt idx="5">
                  <c:v>25.661470745999999</c:v>
                </c:pt>
                <c:pt idx="6">
                  <c:v>25.464612816999999</c:v>
                </c:pt>
                <c:pt idx="7">
                  <c:v>23.799833099000001</c:v>
                </c:pt>
                <c:pt idx="8">
                  <c:v>25.134421842999998</c:v>
                </c:pt>
                <c:pt idx="9">
                  <c:v>26.453867592999998</c:v>
                </c:pt>
                <c:pt idx="10">
                  <c:v>25.610179388999999</c:v>
                </c:pt>
                <c:pt idx="11">
                  <c:v>23.990139982999999</c:v>
                </c:pt>
                <c:pt idx="12">
                  <c:v>25.376588238</c:v>
                </c:pt>
                <c:pt idx="13">
                  <c:v>25.979436909</c:v>
                </c:pt>
                <c:pt idx="14">
                  <c:v>25.540084713999999</c:v>
                </c:pt>
                <c:pt idx="15">
                  <c:v>24.549106935000001</c:v>
                </c:pt>
                <c:pt idx="16">
                  <c:v>25.578631685000001</c:v>
                </c:pt>
                <c:pt idx="17">
                  <c:v>25.808426367999999</c:v>
                </c:pt>
                <c:pt idx="18">
                  <c:v>25.386215788000001</c:v>
                </c:pt>
                <c:pt idx="19">
                  <c:v>24.628516484999999</c:v>
                </c:pt>
                <c:pt idx="20">
                  <c:v>25.182759556000001</c:v>
                </c:pt>
                <c:pt idx="21">
                  <c:v>24.745121856000001</c:v>
                </c:pt>
                <c:pt idx="22">
                  <c:v>25.224896061999999</c:v>
                </c:pt>
                <c:pt idx="23">
                  <c:v>24.50576238</c:v>
                </c:pt>
                <c:pt idx="24">
                  <c:v>24.850021198</c:v>
                </c:pt>
                <c:pt idx="25">
                  <c:v>25.017634758</c:v>
                </c:pt>
                <c:pt idx="26">
                  <c:v>25.181296953</c:v>
                </c:pt>
                <c:pt idx="27">
                  <c:v>24.339970753999999</c:v>
                </c:pt>
                <c:pt idx="28">
                  <c:v>24.866499967999999</c:v>
                </c:pt>
                <c:pt idx="29">
                  <c:v>25.101562682000001</c:v>
                </c:pt>
                <c:pt idx="30">
                  <c:v>25.784450326999998</c:v>
                </c:pt>
                <c:pt idx="31">
                  <c:v>24.368310379</c:v>
                </c:pt>
                <c:pt idx="32">
                  <c:v>24.647640446</c:v>
                </c:pt>
                <c:pt idx="33">
                  <c:v>25.380076186</c:v>
                </c:pt>
                <c:pt idx="34">
                  <c:v>24.061360492999999</c:v>
                </c:pt>
                <c:pt idx="35">
                  <c:v>20.802745528999999</c:v>
                </c:pt>
                <c:pt idx="36">
                  <c:v>19.796094943</c:v>
                </c:pt>
                <c:pt idx="37">
                  <c:v>20.746742834999999</c:v>
                </c:pt>
                <c:pt idx="38">
                  <c:v>22.712412134000001</c:v>
                </c:pt>
                <c:pt idx="39">
                  <c:v>22.941479451999999</c:v>
                </c:pt>
                <c:pt idx="40">
                  <c:v>24.092496684</c:v>
                </c:pt>
                <c:pt idx="41">
                  <c:v>24.756955612999999</c:v>
                </c:pt>
                <c:pt idx="42">
                  <c:v>25.284035458000002</c:v>
                </c:pt>
                <c:pt idx="43">
                  <c:v>23.379877722</c:v>
                </c:pt>
                <c:pt idx="44">
                  <c:v>24.466016330999999</c:v>
                </c:pt>
                <c:pt idx="45">
                  <c:v>25.037836510999998</c:v>
                </c:pt>
                <c:pt idx="46">
                  <c:v>24.541834184999999</c:v>
                </c:pt>
                <c:pt idx="47">
                  <c:v>23.121357065000002</c:v>
                </c:pt>
                <c:pt idx="48">
                  <c:v>23.639242916000001</c:v>
                </c:pt>
                <c:pt idx="49">
                  <c:v>24.166039732000002</c:v>
                </c:pt>
                <c:pt idx="50">
                  <c:v>24.786681839</c:v>
                </c:pt>
                <c:pt idx="51">
                  <c:v>24.094227528000001</c:v>
                </c:pt>
                <c:pt idx="52">
                  <c:v>24.021190334</c:v>
                </c:pt>
                <c:pt idx="53">
                  <c:v>24.850215133999999</c:v>
                </c:pt>
                <c:pt idx="54">
                  <c:v>24.607214267</c:v>
                </c:pt>
                <c:pt idx="55">
                  <c:v>24.241126008999998</c:v>
                </c:pt>
                <c:pt idx="56">
                  <c:v>24.926781033000001</c:v>
                </c:pt>
                <c:pt idx="57">
                  <c:v>25.440895455</c:v>
                </c:pt>
                <c:pt idx="58">
                  <c:v>25.812255180000001</c:v>
                </c:pt>
                <c:pt idx="59">
                  <c:v>23.995274846000001</c:v>
                </c:pt>
                <c:pt idx="60">
                  <c:v>23.765281774000002</c:v>
                </c:pt>
                <c:pt idx="61">
                  <c:v>24.884827538</c:v>
                </c:pt>
                <c:pt idx="62">
                  <c:v>24.252918834999999</c:v>
                </c:pt>
                <c:pt idx="63">
                  <c:v>23.301021257999999</c:v>
                </c:pt>
                <c:pt idx="64">
                  <c:v>23.747550352000001</c:v>
                </c:pt>
                <c:pt idx="65">
                  <c:v>24.473368607000001</c:v>
                </c:pt>
                <c:pt idx="66">
                  <c:v>24.688481379999999</c:v>
                </c:pt>
                <c:pt idx="67">
                  <c:v>24.225937042999998</c:v>
                </c:pt>
                <c:pt idx="68">
                  <c:v>24.796321566</c:v>
                </c:pt>
                <c:pt idx="69">
                  <c:v>25.700584406000001</c:v>
                </c:pt>
                <c:pt idx="70">
                  <c:v>26.369545031000001</c:v>
                </c:pt>
                <c:pt idx="71">
                  <c:v>25.501138112</c:v>
                </c:pt>
                <c:pt idx="72">
                  <c:v>26.373650887</c:v>
                </c:pt>
                <c:pt idx="73">
                  <c:v>26.70329495</c:v>
                </c:pt>
                <c:pt idx="74">
                  <c:v>26.683637077</c:v>
                </c:pt>
                <c:pt idx="75">
                  <c:v>25.808816142000001</c:v>
                </c:pt>
                <c:pt idx="76">
                  <c:v>25.774787659000001</c:v>
                </c:pt>
                <c:pt idx="77">
                  <c:v>26.213762137</c:v>
                </c:pt>
                <c:pt idx="78">
                  <c:v>25.775860881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49-4FDF-94A8-B523643ED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880"/>
        <c:axId val="444752272"/>
      </c:lineChart>
      <c:dateAx>
        <c:axId val="4447518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2272"/>
        <c:crosses val="autoZero"/>
        <c:auto val="1"/>
        <c:lblOffset val="100"/>
        <c:baseTimeUnit val="months"/>
        <c:majorUnit val="6"/>
        <c:majorTimeUnit val="months"/>
      </c:dateAx>
      <c:valAx>
        <c:axId val="44475227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7.9669999999999996</c:v>
                </c:pt>
                <c:pt idx="1">
                  <c:v>8.2309999999999999</c:v>
                </c:pt>
                <c:pt idx="2">
                  <c:v>7.0970000000000004</c:v>
                </c:pt>
                <c:pt idx="3">
                  <c:v>5.0359999999999996</c:v>
                </c:pt>
                <c:pt idx="4">
                  <c:v>6.6509999999999998</c:v>
                </c:pt>
                <c:pt idx="5">
                  <c:v>9.3369999999999997</c:v>
                </c:pt>
                <c:pt idx="6">
                  <c:v>9.3379999999999992</c:v>
                </c:pt>
                <c:pt idx="7">
                  <c:v>14.304</c:v>
                </c:pt>
                <c:pt idx="8">
                  <c:v>17.658000000000001</c:v>
                </c:pt>
                <c:pt idx="9">
                  <c:v>19.518000000000001</c:v>
                </c:pt>
                <c:pt idx="10">
                  <c:v>21.298999999999999</c:v>
                </c:pt>
                <c:pt idx="11">
                  <c:v>21.1555</c:v>
                </c:pt>
                <c:pt idx="12">
                  <c:v>22.965499999999999</c:v>
                </c:pt>
                <c:pt idx="13">
                  <c:v>22.341999999999999</c:v>
                </c:pt>
                <c:pt idx="14">
                  <c:v>23.693000000000001</c:v>
                </c:pt>
                <c:pt idx="15">
                  <c:v>25.052</c:v>
                </c:pt>
                <c:pt idx="16">
                  <c:v>26.987500000000001</c:v>
                </c:pt>
                <c:pt idx="17">
                  <c:v>27.411000000000001</c:v>
                </c:pt>
                <c:pt idx="18">
                  <c:v>25.143000000000001</c:v>
                </c:pt>
                <c:pt idx="19">
                  <c:v>23.975999999999999</c:v>
                </c:pt>
                <c:pt idx="20">
                  <c:v>21.586500000000001</c:v>
                </c:pt>
                <c:pt idx="21">
                  <c:v>22.611000000000001</c:v>
                </c:pt>
                <c:pt idx="22">
                  <c:v>24.7685</c:v>
                </c:pt>
                <c:pt idx="23">
                  <c:v>26.87</c:v>
                </c:pt>
                <c:pt idx="24">
                  <c:v>24.143999999999998</c:v>
                </c:pt>
                <c:pt idx="25">
                  <c:v>22.106999999999999</c:v>
                </c:pt>
                <c:pt idx="26">
                  <c:v>21.58</c:v>
                </c:pt>
                <c:pt idx="27">
                  <c:v>22.908999999999999</c:v>
                </c:pt>
                <c:pt idx="28">
                  <c:v>22.593</c:v>
                </c:pt>
                <c:pt idx="29">
                  <c:v>23.8765</c:v>
                </c:pt>
                <c:pt idx="30">
                  <c:v>23.349</c:v>
                </c:pt>
                <c:pt idx="31">
                  <c:v>25.905000000000001</c:v>
                </c:pt>
                <c:pt idx="32">
                  <c:v>24.751000000000001</c:v>
                </c:pt>
                <c:pt idx="33">
                  <c:v>24.387499999999999</c:v>
                </c:pt>
                <c:pt idx="34">
                  <c:v>22.459</c:v>
                </c:pt>
                <c:pt idx="35">
                  <c:v>22.624500000000001</c:v>
                </c:pt>
                <c:pt idx="36">
                  <c:v>26.588000000000001</c:v>
                </c:pt>
                <c:pt idx="37">
                  <c:v>32.540500000000002</c:v>
                </c:pt>
                <c:pt idx="38">
                  <c:v>39.457999999999998</c:v>
                </c:pt>
                <c:pt idx="39">
                  <c:v>45.203000000000003</c:v>
                </c:pt>
                <c:pt idx="40">
                  <c:v>44.496499999999997</c:v>
                </c:pt>
                <c:pt idx="41">
                  <c:v>39.305999999999997</c:v>
                </c:pt>
                <c:pt idx="42">
                  <c:v>35.527999999999999</c:v>
                </c:pt>
                <c:pt idx="43">
                  <c:v>36.323500000000003</c:v>
                </c:pt>
                <c:pt idx="44">
                  <c:v>30.0105</c:v>
                </c:pt>
                <c:pt idx="45">
                  <c:v>30.6</c:v>
                </c:pt>
                <c:pt idx="46">
                  <c:v>28.207000000000001</c:v>
                </c:pt>
                <c:pt idx="47">
                  <c:v>28.880500000000001</c:v>
                </c:pt>
                <c:pt idx="48">
                  <c:v>29.797000000000001</c:v>
                </c:pt>
                <c:pt idx="49">
                  <c:v>30.943000000000001</c:v>
                </c:pt>
                <c:pt idx="50">
                  <c:v>31.658000000000001</c:v>
                </c:pt>
                <c:pt idx="51">
                  <c:v>33.466999999999999</c:v>
                </c:pt>
                <c:pt idx="52">
                  <c:v>30.3</c:v>
                </c:pt>
                <c:pt idx="53">
                  <c:v>31.62</c:v>
                </c:pt>
                <c:pt idx="54">
                  <c:v>32.422499999999999</c:v>
                </c:pt>
                <c:pt idx="55">
                  <c:v>32.979999999999997</c:v>
                </c:pt>
                <c:pt idx="56">
                  <c:v>31.462499999999999</c:v>
                </c:pt>
                <c:pt idx="57">
                  <c:v>30.194500000000001</c:v>
                </c:pt>
                <c:pt idx="58">
                  <c:v>29.338000000000001</c:v>
                </c:pt>
                <c:pt idx="59">
                  <c:v>28.552</c:v>
                </c:pt>
                <c:pt idx="60">
                  <c:v>30.194500000000001</c:v>
                </c:pt>
                <c:pt idx="61">
                  <c:v>32.572499999999998</c:v>
                </c:pt>
                <c:pt idx="62">
                  <c:v>33.985999999999997</c:v>
                </c:pt>
                <c:pt idx="63">
                  <c:v>36.5505</c:v>
                </c:pt>
                <c:pt idx="64">
                  <c:v>36.414499999999997</c:v>
                </c:pt>
                <c:pt idx="65">
                  <c:v>40.970999999999997</c:v>
                </c:pt>
                <c:pt idx="66">
                  <c:v>45.194000000000003</c:v>
                </c:pt>
                <c:pt idx="67">
                  <c:v>49.2</c:v>
                </c:pt>
                <c:pt idx="68">
                  <c:v>50.1145</c:v>
                </c:pt>
                <c:pt idx="69">
                  <c:v>48.585000000000001</c:v>
                </c:pt>
                <c:pt idx="70">
                  <c:v>45.646999999999998</c:v>
                </c:pt>
                <c:pt idx="71">
                  <c:v>50.686999999999998</c:v>
                </c:pt>
                <c:pt idx="72">
                  <c:v>43.777500000000003</c:v>
                </c:pt>
                <c:pt idx="73">
                  <c:v>45.491</c:v>
                </c:pt>
                <c:pt idx="74">
                  <c:v>25.085999999999999</c:v>
                </c:pt>
                <c:pt idx="75">
                  <c:v>47.353999999999999</c:v>
                </c:pt>
                <c:pt idx="76">
                  <c:v>40.207999999999998</c:v>
                </c:pt>
                <c:pt idx="77">
                  <c:v>36.299999999999997</c:v>
                </c:pt>
                <c:pt idx="78">
                  <c:v>39.942999999999998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0-40F3-BCDF-5A30234D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3056"/>
        <c:axId val="444753448"/>
      </c:lineChart>
      <c:dateAx>
        <c:axId val="4447530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3448"/>
        <c:crosses val="autoZero"/>
        <c:auto val="1"/>
        <c:lblOffset val="100"/>
        <c:baseTimeUnit val="months"/>
        <c:majorUnit val="6"/>
        <c:majorTimeUnit val="months"/>
      </c:dateAx>
      <c:valAx>
        <c:axId val="4447534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3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3.67503328E-2</c:v>
                </c:pt>
                <c:pt idx="1">
                  <c:v>3.7792417000000002E-2</c:v>
                </c:pt>
                <c:pt idx="2">
                  <c:v>3.90322814E-2</c:v>
                </c:pt>
                <c:pt idx="3">
                  <c:v>4.28277133E-2</c:v>
                </c:pt>
                <c:pt idx="4">
                  <c:v>4.8287745700000002E-2</c:v>
                </c:pt>
                <c:pt idx="5">
                  <c:v>5.8378948799999997E-2</c:v>
                </c:pt>
                <c:pt idx="6">
                  <c:v>6.9284111600000003E-2</c:v>
                </c:pt>
                <c:pt idx="7">
                  <c:v>8.2908918600000006E-2</c:v>
                </c:pt>
                <c:pt idx="8">
                  <c:v>8.7709271199999994E-2</c:v>
                </c:pt>
                <c:pt idx="9">
                  <c:v>8.9186114299999994E-2</c:v>
                </c:pt>
                <c:pt idx="10">
                  <c:v>8.5404760299999993E-2</c:v>
                </c:pt>
                <c:pt idx="11">
                  <c:v>7.8118562599999997E-2</c:v>
                </c:pt>
                <c:pt idx="12">
                  <c:v>7.2934552900000005E-2</c:v>
                </c:pt>
                <c:pt idx="13">
                  <c:v>6.8987677400000003E-2</c:v>
                </c:pt>
                <c:pt idx="14">
                  <c:v>6.7821337699999998E-2</c:v>
                </c:pt>
                <c:pt idx="15">
                  <c:v>6.1336910799999998E-2</c:v>
                </c:pt>
                <c:pt idx="16">
                  <c:v>5.93095368E-2</c:v>
                </c:pt>
                <c:pt idx="17">
                  <c:v>5.5141343199999998E-2</c:v>
                </c:pt>
                <c:pt idx="18">
                  <c:v>5.1002847400000002E-2</c:v>
                </c:pt>
                <c:pt idx="19">
                  <c:v>4.8458242899999997E-2</c:v>
                </c:pt>
                <c:pt idx="20">
                  <c:v>4.752986E-2</c:v>
                </c:pt>
                <c:pt idx="21">
                  <c:v>4.4982612300000002E-2</c:v>
                </c:pt>
                <c:pt idx="22">
                  <c:v>4.7075756199999999E-2</c:v>
                </c:pt>
                <c:pt idx="23">
                  <c:v>4.6319907799999997E-2</c:v>
                </c:pt>
                <c:pt idx="24">
                  <c:v>4.5941425899999999E-2</c:v>
                </c:pt>
                <c:pt idx="25">
                  <c:v>4.3663482000000003E-2</c:v>
                </c:pt>
                <c:pt idx="26">
                  <c:v>4.34323125E-2</c:v>
                </c:pt>
                <c:pt idx="27">
                  <c:v>4.64590395E-2</c:v>
                </c:pt>
                <c:pt idx="28">
                  <c:v>4.5585223899999999E-2</c:v>
                </c:pt>
                <c:pt idx="29">
                  <c:v>4.72492391E-2</c:v>
                </c:pt>
                <c:pt idx="30">
                  <c:v>4.8748539100000002E-2</c:v>
                </c:pt>
                <c:pt idx="31">
                  <c:v>5.2675524100000003E-2</c:v>
                </c:pt>
                <c:pt idx="32">
                  <c:v>5.3399410799999998E-2</c:v>
                </c:pt>
                <c:pt idx="33">
                  <c:v>5.3749679000000002E-2</c:v>
                </c:pt>
                <c:pt idx="34">
                  <c:v>5.5751310499999998E-2</c:v>
                </c:pt>
                <c:pt idx="35">
                  <c:v>6.8699194500000005E-2</c:v>
                </c:pt>
                <c:pt idx="36">
                  <c:v>8.0729166699999994E-2</c:v>
                </c:pt>
                <c:pt idx="37">
                  <c:v>9.4823158800000001E-2</c:v>
                </c:pt>
                <c:pt idx="38">
                  <c:v>0.10549829970000001</c:v>
                </c:pt>
                <c:pt idx="39">
                  <c:v>9.3547577199999996E-2</c:v>
                </c:pt>
                <c:pt idx="40">
                  <c:v>8.3011155200000006E-2</c:v>
                </c:pt>
                <c:pt idx="41">
                  <c:v>6.9664505700000004E-2</c:v>
                </c:pt>
                <c:pt idx="42">
                  <c:v>5.8815207899999999E-2</c:v>
                </c:pt>
                <c:pt idx="43">
                  <c:v>5.3877492800000003E-2</c:v>
                </c:pt>
                <c:pt idx="44">
                  <c:v>4.8707130000000001E-2</c:v>
                </c:pt>
                <c:pt idx="45">
                  <c:v>4.6112668199999998E-2</c:v>
                </c:pt>
                <c:pt idx="46">
                  <c:v>4.6435781299999999E-2</c:v>
                </c:pt>
                <c:pt idx="47">
                  <c:v>4.89096849E-2</c:v>
                </c:pt>
                <c:pt idx="48">
                  <c:v>4.9729729700000003E-2</c:v>
                </c:pt>
                <c:pt idx="49">
                  <c:v>5.5497310100000002E-2</c:v>
                </c:pt>
                <c:pt idx="50">
                  <c:v>5.8981150699999998E-2</c:v>
                </c:pt>
                <c:pt idx="51">
                  <c:v>6.3425602400000003E-2</c:v>
                </c:pt>
                <c:pt idx="52">
                  <c:v>5.9708074600000001E-2</c:v>
                </c:pt>
                <c:pt idx="53">
                  <c:v>6.2614385999999994E-2</c:v>
                </c:pt>
                <c:pt idx="54">
                  <c:v>6.4775748300000005E-2</c:v>
                </c:pt>
                <c:pt idx="55">
                  <c:v>6.2512344100000006E-2</c:v>
                </c:pt>
                <c:pt idx="56">
                  <c:v>6.1332370900000002E-2</c:v>
                </c:pt>
                <c:pt idx="57">
                  <c:v>6.2580803300000001E-2</c:v>
                </c:pt>
                <c:pt idx="58">
                  <c:v>6.1609245799999997E-2</c:v>
                </c:pt>
                <c:pt idx="59">
                  <c:v>6.2219184900000002E-2</c:v>
                </c:pt>
                <c:pt idx="60">
                  <c:v>6.4992269399999997E-2</c:v>
                </c:pt>
                <c:pt idx="61">
                  <c:v>6.9923848799999994E-2</c:v>
                </c:pt>
                <c:pt idx="62">
                  <c:v>7.2698886800000001E-2</c:v>
                </c:pt>
                <c:pt idx="63">
                  <c:v>7.8503512600000006E-2</c:v>
                </c:pt>
                <c:pt idx="64">
                  <c:v>8.0875148800000005E-2</c:v>
                </c:pt>
                <c:pt idx="65">
                  <c:v>8.2999146400000001E-2</c:v>
                </c:pt>
                <c:pt idx="66">
                  <c:v>8.3656262699999998E-2</c:v>
                </c:pt>
                <c:pt idx="67">
                  <c:v>8.2650244400000003E-2</c:v>
                </c:pt>
                <c:pt idx="68">
                  <c:v>7.9987530299999998E-2</c:v>
                </c:pt>
                <c:pt idx="69">
                  <c:v>7.6606963900000005E-2</c:v>
                </c:pt>
                <c:pt idx="70">
                  <c:v>7.5061688299999998E-2</c:v>
                </c:pt>
                <c:pt idx="71">
                  <c:v>6.8473388800000007E-2</c:v>
                </c:pt>
                <c:pt idx="72">
                  <c:v>6.54416684E-2</c:v>
                </c:pt>
                <c:pt idx="73">
                  <c:v>6.5547900300000003E-2</c:v>
                </c:pt>
                <c:pt idx="74">
                  <c:v>3.57518961E-2</c:v>
                </c:pt>
                <c:pt idx="75">
                  <c:v>7.4009364699999997E-2</c:v>
                </c:pt>
                <c:pt idx="76">
                  <c:v>6.8173740600000005E-2</c:v>
                </c:pt>
                <c:pt idx="77">
                  <c:v>7.0431268399999997E-2</c:v>
                </c:pt>
                <c:pt idx="78">
                  <c:v>7.5472773300000004E-2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6-4171-BB7F-A6E024DAD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4232"/>
        <c:axId val="444754624"/>
      </c:lineChart>
      <c:dateAx>
        <c:axId val="4447542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4624"/>
        <c:crosses val="autoZero"/>
        <c:auto val="1"/>
        <c:lblOffset val="100"/>
        <c:baseTimeUnit val="months"/>
        <c:majorUnit val="6"/>
        <c:majorTimeUnit val="months"/>
      </c:dateAx>
      <c:valAx>
        <c:axId val="4447546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4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7.3119455E-2</c:v>
                </c:pt>
                <c:pt idx="1">
                  <c:v>6.9961611100000001E-2</c:v>
                </c:pt>
                <c:pt idx="2">
                  <c:v>6.7869933300000004E-2</c:v>
                </c:pt>
                <c:pt idx="3">
                  <c:v>6.5704868400000005E-2</c:v>
                </c:pt>
                <c:pt idx="4">
                  <c:v>6.5367201999999999E-2</c:v>
                </c:pt>
                <c:pt idx="5">
                  <c:v>7.0078122500000006E-2</c:v>
                </c:pt>
                <c:pt idx="6">
                  <c:v>7.6696225800000004E-2</c:v>
                </c:pt>
                <c:pt idx="7">
                  <c:v>8.9194295699999995E-2</c:v>
                </c:pt>
                <c:pt idx="8">
                  <c:v>9.2760064200000006E-2</c:v>
                </c:pt>
                <c:pt idx="9">
                  <c:v>9.8315983699999998E-2</c:v>
                </c:pt>
                <c:pt idx="10">
                  <c:v>0.1012021047</c:v>
                </c:pt>
                <c:pt idx="11">
                  <c:v>9.6520498999999996E-2</c:v>
                </c:pt>
                <c:pt idx="12">
                  <c:v>9.3142349700000002E-2</c:v>
                </c:pt>
                <c:pt idx="13">
                  <c:v>9.0414065500000002E-2</c:v>
                </c:pt>
                <c:pt idx="14">
                  <c:v>9.19684801E-2</c:v>
                </c:pt>
                <c:pt idx="15">
                  <c:v>9.4525828800000003E-2</c:v>
                </c:pt>
                <c:pt idx="16">
                  <c:v>9.54626051E-2</c:v>
                </c:pt>
                <c:pt idx="17">
                  <c:v>9.4532501599999999E-2</c:v>
                </c:pt>
                <c:pt idx="18">
                  <c:v>9.4416252699999995E-2</c:v>
                </c:pt>
                <c:pt idx="19">
                  <c:v>9.4836246700000001E-2</c:v>
                </c:pt>
                <c:pt idx="20">
                  <c:v>8.9148742200000006E-2</c:v>
                </c:pt>
                <c:pt idx="21">
                  <c:v>9.0120305400000003E-2</c:v>
                </c:pt>
                <c:pt idx="22">
                  <c:v>9.2378623399999998E-2</c:v>
                </c:pt>
                <c:pt idx="23">
                  <c:v>9.2920827900000003E-2</c:v>
                </c:pt>
                <c:pt idx="24">
                  <c:v>9.3468173200000004E-2</c:v>
                </c:pt>
                <c:pt idx="25">
                  <c:v>9.3320432800000006E-2</c:v>
                </c:pt>
                <c:pt idx="26">
                  <c:v>9.3178112199999996E-2</c:v>
                </c:pt>
                <c:pt idx="27">
                  <c:v>9.8230591800000003E-2</c:v>
                </c:pt>
                <c:pt idx="28">
                  <c:v>9.7683259499999994E-2</c:v>
                </c:pt>
                <c:pt idx="29">
                  <c:v>9.8093831300000003E-2</c:v>
                </c:pt>
                <c:pt idx="30">
                  <c:v>0.1012489722</c:v>
                </c:pt>
                <c:pt idx="31">
                  <c:v>0.10381960010000001</c:v>
                </c:pt>
                <c:pt idx="32">
                  <c:v>9.9158075600000006E-2</c:v>
                </c:pt>
                <c:pt idx="33">
                  <c:v>0.1000259713</c:v>
                </c:pt>
                <c:pt idx="34">
                  <c:v>9.8003041400000004E-2</c:v>
                </c:pt>
                <c:pt idx="35">
                  <c:v>9.6780902399999993E-2</c:v>
                </c:pt>
                <c:pt idx="36">
                  <c:v>0.1023306633</c:v>
                </c:pt>
                <c:pt idx="37">
                  <c:v>0.1101839258</c:v>
                </c:pt>
                <c:pt idx="38">
                  <c:v>0.1197443873</c:v>
                </c:pt>
                <c:pt idx="39">
                  <c:v>0.1265663903</c:v>
                </c:pt>
                <c:pt idx="40">
                  <c:v>0.12313679199999999</c:v>
                </c:pt>
                <c:pt idx="41">
                  <c:v>0.1157107503</c:v>
                </c:pt>
                <c:pt idx="42">
                  <c:v>0.1081698584</c:v>
                </c:pt>
                <c:pt idx="43">
                  <c:v>0.1069579237</c:v>
                </c:pt>
                <c:pt idx="44">
                  <c:v>0.1005708365</c:v>
                </c:pt>
                <c:pt idx="45">
                  <c:v>9.9516424500000006E-2</c:v>
                </c:pt>
                <c:pt idx="46">
                  <c:v>0.1010298557</c:v>
                </c:pt>
                <c:pt idx="47">
                  <c:v>9.9452748399999999E-2</c:v>
                </c:pt>
                <c:pt idx="48">
                  <c:v>9.9643050600000005E-2</c:v>
                </c:pt>
                <c:pt idx="49">
                  <c:v>0.1020690333</c:v>
                </c:pt>
                <c:pt idx="50">
                  <c:v>0.1065806452</c:v>
                </c:pt>
                <c:pt idx="51">
                  <c:v>0.1076348088</c:v>
                </c:pt>
                <c:pt idx="52">
                  <c:v>0.105122625</c:v>
                </c:pt>
                <c:pt idx="53">
                  <c:v>0.1064079525</c:v>
                </c:pt>
                <c:pt idx="54">
                  <c:v>0.1060061462</c:v>
                </c:pt>
                <c:pt idx="55">
                  <c:v>0.1061342277</c:v>
                </c:pt>
                <c:pt idx="56">
                  <c:v>0.1045279424</c:v>
                </c:pt>
                <c:pt idx="57">
                  <c:v>0.1055013622</c:v>
                </c:pt>
                <c:pt idx="58">
                  <c:v>0.10309048379999999</c:v>
                </c:pt>
                <c:pt idx="59">
                  <c:v>0.1022926369</c:v>
                </c:pt>
                <c:pt idx="60">
                  <c:v>0.1034217684</c:v>
                </c:pt>
                <c:pt idx="61">
                  <c:v>0.10726716560000001</c:v>
                </c:pt>
                <c:pt idx="62">
                  <c:v>0.106715914</c:v>
                </c:pt>
                <c:pt idx="63">
                  <c:v>0.1098547648</c:v>
                </c:pt>
                <c:pt idx="64">
                  <c:v>0.1107537378</c:v>
                </c:pt>
                <c:pt idx="65">
                  <c:v>0.1113792547</c:v>
                </c:pt>
                <c:pt idx="66">
                  <c:v>0.11269353560000001</c:v>
                </c:pt>
                <c:pt idx="67">
                  <c:v>0.112375403</c:v>
                </c:pt>
                <c:pt idx="68">
                  <c:v>0.11294150360000001</c:v>
                </c:pt>
                <c:pt idx="69">
                  <c:v>0.10901475619999999</c:v>
                </c:pt>
                <c:pt idx="70">
                  <c:v>0.106705328</c:v>
                </c:pt>
                <c:pt idx="71">
                  <c:v>0.109227382</c:v>
                </c:pt>
                <c:pt idx="72">
                  <c:v>0.1027246924</c:v>
                </c:pt>
                <c:pt idx="73">
                  <c:v>0.1010752607</c:v>
                </c:pt>
                <c:pt idx="74">
                  <c:v>7.7279926999999998E-2</c:v>
                </c:pt>
                <c:pt idx="75">
                  <c:v>0.1101840447</c:v>
                </c:pt>
                <c:pt idx="76">
                  <c:v>9.9804667799999996E-2</c:v>
                </c:pt>
                <c:pt idx="77">
                  <c:v>9.8830390300000001E-2</c:v>
                </c:pt>
                <c:pt idx="78">
                  <c:v>0.10143420860000001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1-491B-A467-F91A63EE2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5408"/>
        <c:axId val="444755800"/>
      </c:lineChart>
      <c:dateAx>
        <c:axId val="4447554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800"/>
        <c:crosses val="autoZero"/>
        <c:auto val="1"/>
        <c:lblOffset val="100"/>
        <c:baseTimeUnit val="months"/>
        <c:majorUnit val="6"/>
        <c:majorTimeUnit val="months"/>
      </c:dateAx>
      <c:valAx>
        <c:axId val="444755800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2.4234679799999999E-2</c:v>
                </c:pt>
                <c:pt idx="1">
                  <c:v>2.41253575E-2</c:v>
                </c:pt>
                <c:pt idx="2">
                  <c:v>2.27758679E-2</c:v>
                </c:pt>
                <c:pt idx="3">
                  <c:v>2.0927937600000002E-2</c:v>
                </c:pt>
                <c:pt idx="4">
                  <c:v>1.93141293E-2</c:v>
                </c:pt>
                <c:pt idx="5">
                  <c:v>1.7007665200000001E-2</c:v>
                </c:pt>
                <c:pt idx="6">
                  <c:v>1.5327601499999999E-2</c:v>
                </c:pt>
                <c:pt idx="7">
                  <c:v>1.3834903500000001E-2</c:v>
                </c:pt>
                <c:pt idx="8">
                  <c:v>1.34754339E-2</c:v>
                </c:pt>
                <c:pt idx="9">
                  <c:v>1.45210505E-2</c:v>
                </c:pt>
                <c:pt idx="10">
                  <c:v>1.53470866E-2</c:v>
                </c:pt>
                <c:pt idx="11">
                  <c:v>1.67029211E-2</c:v>
                </c:pt>
                <c:pt idx="12">
                  <c:v>1.6744990000000001E-2</c:v>
                </c:pt>
                <c:pt idx="13">
                  <c:v>1.7500186800000001E-2</c:v>
                </c:pt>
                <c:pt idx="14">
                  <c:v>1.7201802499999998E-2</c:v>
                </c:pt>
                <c:pt idx="15">
                  <c:v>1.74845143E-2</c:v>
                </c:pt>
                <c:pt idx="16">
                  <c:v>1.80958601E-2</c:v>
                </c:pt>
                <c:pt idx="17">
                  <c:v>1.9567330899999999E-2</c:v>
                </c:pt>
                <c:pt idx="18">
                  <c:v>2.0147635899999999E-2</c:v>
                </c:pt>
                <c:pt idx="19">
                  <c:v>2.05033136E-2</c:v>
                </c:pt>
                <c:pt idx="20">
                  <c:v>2.07979371E-2</c:v>
                </c:pt>
                <c:pt idx="21">
                  <c:v>2.0949972599999998E-2</c:v>
                </c:pt>
                <c:pt idx="22">
                  <c:v>2.1243572200000001E-2</c:v>
                </c:pt>
                <c:pt idx="23">
                  <c:v>2.1744078300000001E-2</c:v>
                </c:pt>
                <c:pt idx="24">
                  <c:v>2.24591845E-2</c:v>
                </c:pt>
                <c:pt idx="25">
                  <c:v>2.2849510100000001E-2</c:v>
                </c:pt>
                <c:pt idx="26">
                  <c:v>2.34015401E-2</c:v>
                </c:pt>
                <c:pt idx="27">
                  <c:v>2.2873382300000002E-2</c:v>
                </c:pt>
                <c:pt idx="28">
                  <c:v>2.2603807399999998E-2</c:v>
                </c:pt>
                <c:pt idx="29">
                  <c:v>2.27196247E-2</c:v>
                </c:pt>
                <c:pt idx="30">
                  <c:v>2.19795687E-2</c:v>
                </c:pt>
                <c:pt idx="31">
                  <c:v>2.1815519799999999E-2</c:v>
                </c:pt>
                <c:pt idx="32">
                  <c:v>2.1171926399999999E-2</c:v>
                </c:pt>
                <c:pt idx="33">
                  <c:v>2.0252435999999999E-2</c:v>
                </c:pt>
                <c:pt idx="34">
                  <c:v>1.97669631E-2</c:v>
                </c:pt>
                <c:pt idx="35">
                  <c:v>1.6042968599999999E-2</c:v>
                </c:pt>
                <c:pt idx="36">
                  <c:v>1.43572482E-2</c:v>
                </c:pt>
                <c:pt idx="37">
                  <c:v>1.3786568900000001E-2</c:v>
                </c:pt>
                <c:pt idx="38">
                  <c:v>1.25306167E-2</c:v>
                </c:pt>
                <c:pt idx="39">
                  <c:v>1.37615753E-2</c:v>
                </c:pt>
                <c:pt idx="40">
                  <c:v>1.5808823499999999E-2</c:v>
                </c:pt>
                <c:pt idx="41">
                  <c:v>1.6948619099999999E-2</c:v>
                </c:pt>
                <c:pt idx="42">
                  <c:v>1.7757806000000001E-2</c:v>
                </c:pt>
                <c:pt idx="43">
                  <c:v>1.9077936300000001E-2</c:v>
                </c:pt>
                <c:pt idx="44">
                  <c:v>1.9078861999999999E-2</c:v>
                </c:pt>
                <c:pt idx="45">
                  <c:v>1.9327019300000001E-2</c:v>
                </c:pt>
                <c:pt idx="46">
                  <c:v>1.8784212000000002E-2</c:v>
                </c:pt>
                <c:pt idx="47">
                  <c:v>1.8615562299999999E-2</c:v>
                </c:pt>
                <c:pt idx="48">
                  <c:v>1.8712301600000002E-2</c:v>
                </c:pt>
                <c:pt idx="49">
                  <c:v>1.87279323E-2</c:v>
                </c:pt>
                <c:pt idx="50">
                  <c:v>1.8417653400000001E-2</c:v>
                </c:pt>
                <c:pt idx="51">
                  <c:v>1.8998526500000001E-2</c:v>
                </c:pt>
                <c:pt idx="52">
                  <c:v>1.80210622E-2</c:v>
                </c:pt>
                <c:pt idx="53">
                  <c:v>1.79770668E-2</c:v>
                </c:pt>
                <c:pt idx="54">
                  <c:v>1.72074246E-2</c:v>
                </c:pt>
                <c:pt idx="55">
                  <c:v>1.7531122600000001E-2</c:v>
                </c:pt>
                <c:pt idx="56">
                  <c:v>1.7759117299999998E-2</c:v>
                </c:pt>
                <c:pt idx="57">
                  <c:v>1.7332768200000001E-2</c:v>
                </c:pt>
                <c:pt idx="58">
                  <c:v>1.70053394E-2</c:v>
                </c:pt>
                <c:pt idx="59">
                  <c:v>1.7216946600000001E-2</c:v>
                </c:pt>
                <c:pt idx="60">
                  <c:v>1.66990123E-2</c:v>
                </c:pt>
                <c:pt idx="61">
                  <c:v>1.61903675E-2</c:v>
                </c:pt>
                <c:pt idx="62">
                  <c:v>1.53618548E-2</c:v>
                </c:pt>
                <c:pt idx="63">
                  <c:v>1.4986462799999999E-2</c:v>
                </c:pt>
                <c:pt idx="64">
                  <c:v>1.30866887E-2</c:v>
                </c:pt>
                <c:pt idx="65">
                  <c:v>1.27734971E-2</c:v>
                </c:pt>
                <c:pt idx="66">
                  <c:v>1.2464711999999999E-2</c:v>
                </c:pt>
                <c:pt idx="67">
                  <c:v>1.33027253E-2</c:v>
                </c:pt>
                <c:pt idx="68">
                  <c:v>1.33836791E-2</c:v>
                </c:pt>
                <c:pt idx="69">
                  <c:v>1.31906899E-2</c:v>
                </c:pt>
                <c:pt idx="70">
                  <c:v>1.3328848399999999E-2</c:v>
                </c:pt>
                <c:pt idx="71">
                  <c:v>8.0265118000000003E-3</c:v>
                </c:pt>
                <c:pt idx="72">
                  <c:v>7.2213555000000002E-3</c:v>
                </c:pt>
                <c:pt idx="73">
                  <c:v>6.7898456000000003E-3</c:v>
                </c:pt>
                <c:pt idx="74">
                  <c:v>5.4968463999999998E-3</c:v>
                </c:pt>
                <c:pt idx="75">
                  <c:v>9.5787792999999996E-3</c:v>
                </c:pt>
                <c:pt idx="76">
                  <c:v>9.1866455E-3</c:v>
                </c:pt>
                <c:pt idx="77">
                  <c:v>9.5327493000000006E-3</c:v>
                </c:pt>
                <c:pt idx="78">
                  <c:v>9.1419711999999997E-3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4-4EA6-A173-154EFDF6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6584"/>
        <c:axId val="444756976"/>
      </c:lineChart>
      <c:dateAx>
        <c:axId val="4447565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6976"/>
        <c:crosses val="autoZero"/>
        <c:auto val="1"/>
        <c:lblOffset val="100"/>
        <c:baseTimeUnit val="months"/>
        <c:majorUnit val="6"/>
        <c:majorTimeUnit val="months"/>
      </c:dateAx>
      <c:valAx>
        <c:axId val="4447569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6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627.65700000000004</c:v>
                </c:pt>
                <c:pt idx="1">
                  <c:v>629.27200000000005</c:v>
                </c:pt>
                <c:pt idx="2">
                  <c:v>624.43399999999997</c:v>
                </c:pt>
                <c:pt idx="3">
                  <c:v>600.16099999999994</c:v>
                </c:pt>
                <c:pt idx="4">
                  <c:v>578.053</c:v>
                </c:pt>
                <c:pt idx="5">
                  <c:v>550.34749999999997</c:v>
                </c:pt>
                <c:pt idx="6">
                  <c:v>549.08450000000005</c:v>
                </c:pt>
                <c:pt idx="7">
                  <c:v>551.72699999999998</c:v>
                </c:pt>
                <c:pt idx="8">
                  <c:v>556.20699999999999</c:v>
                </c:pt>
                <c:pt idx="9">
                  <c:v>562.20600000000002</c:v>
                </c:pt>
                <c:pt idx="10">
                  <c:v>569.27800000000002</c:v>
                </c:pt>
                <c:pt idx="11">
                  <c:v>592.82650000000001</c:v>
                </c:pt>
                <c:pt idx="12">
                  <c:v>601.70849999999996</c:v>
                </c:pt>
                <c:pt idx="13">
                  <c:v>629.43700000000001</c:v>
                </c:pt>
                <c:pt idx="14">
                  <c:v>647.33299999999997</c:v>
                </c:pt>
                <c:pt idx="15">
                  <c:v>666.79349999999999</c:v>
                </c:pt>
                <c:pt idx="16">
                  <c:v>681.08450000000005</c:v>
                </c:pt>
                <c:pt idx="17">
                  <c:v>697.32650000000001</c:v>
                </c:pt>
                <c:pt idx="18">
                  <c:v>706.20600000000002</c:v>
                </c:pt>
                <c:pt idx="19">
                  <c:v>725.495</c:v>
                </c:pt>
                <c:pt idx="20">
                  <c:v>724.11800000000005</c:v>
                </c:pt>
                <c:pt idx="21">
                  <c:v>756.6395</c:v>
                </c:pt>
                <c:pt idx="22">
                  <c:v>766.98149999999998</c:v>
                </c:pt>
                <c:pt idx="23">
                  <c:v>779.96299999999997</c:v>
                </c:pt>
                <c:pt idx="24">
                  <c:v>788.66200000000003</c:v>
                </c:pt>
                <c:pt idx="25">
                  <c:v>801.45899999999995</c:v>
                </c:pt>
                <c:pt idx="26">
                  <c:v>799.13199999999995</c:v>
                </c:pt>
                <c:pt idx="27">
                  <c:v>812.375</c:v>
                </c:pt>
                <c:pt idx="28">
                  <c:v>818.81</c:v>
                </c:pt>
                <c:pt idx="29">
                  <c:v>826.34500000000003</c:v>
                </c:pt>
                <c:pt idx="30">
                  <c:v>823.26300000000003</c:v>
                </c:pt>
                <c:pt idx="31">
                  <c:v>840.53399999999999</c:v>
                </c:pt>
                <c:pt idx="32">
                  <c:v>820.13599999999997</c:v>
                </c:pt>
                <c:pt idx="33">
                  <c:v>838.60249999999996</c:v>
                </c:pt>
                <c:pt idx="34">
                  <c:v>835.44299999999998</c:v>
                </c:pt>
                <c:pt idx="35">
                  <c:v>851.88250000000005</c:v>
                </c:pt>
                <c:pt idx="36">
                  <c:v>830.74149999999997</c:v>
                </c:pt>
                <c:pt idx="37">
                  <c:v>789.0675</c:v>
                </c:pt>
                <c:pt idx="38">
                  <c:v>748.99800000000005</c:v>
                </c:pt>
                <c:pt idx="39">
                  <c:v>748.39599999999996</c:v>
                </c:pt>
                <c:pt idx="40">
                  <c:v>777.02850000000001</c:v>
                </c:pt>
                <c:pt idx="41">
                  <c:v>801.89099999999996</c:v>
                </c:pt>
                <c:pt idx="42">
                  <c:v>826.12099999999998</c:v>
                </c:pt>
                <c:pt idx="43">
                  <c:v>863.31150000000002</c:v>
                </c:pt>
                <c:pt idx="44">
                  <c:v>884.31449999999995</c:v>
                </c:pt>
                <c:pt idx="45">
                  <c:v>893.65800000000002</c:v>
                </c:pt>
                <c:pt idx="46">
                  <c:v>896.10400000000004</c:v>
                </c:pt>
                <c:pt idx="47">
                  <c:v>907.47299999999996</c:v>
                </c:pt>
                <c:pt idx="48">
                  <c:v>914.08399999999995</c:v>
                </c:pt>
                <c:pt idx="49">
                  <c:v>924.19100000000003</c:v>
                </c:pt>
                <c:pt idx="50">
                  <c:v>946.84550000000002</c:v>
                </c:pt>
                <c:pt idx="51">
                  <c:v>970.11149999999998</c:v>
                </c:pt>
                <c:pt idx="52">
                  <c:v>974.2</c:v>
                </c:pt>
                <c:pt idx="53">
                  <c:v>997.03899999999999</c:v>
                </c:pt>
                <c:pt idx="54">
                  <c:v>1000.57</c:v>
                </c:pt>
                <c:pt idx="55">
                  <c:v>1030.9645</c:v>
                </c:pt>
                <c:pt idx="56">
                  <c:v>1052.0374999999999</c:v>
                </c:pt>
                <c:pt idx="57">
                  <c:v>1066.789</c:v>
                </c:pt>
                <c:pt idx="58">
                  <c:v>1040.6179999999999</c:v>
                </c:pt>
                <c:pt idx="59">
                  <c:v>1050.2940000000001</c:v>
                </c:pt>
                <c:pt idx="60">
                  <c:v>1026.9165</c:v>
                </c:pt>
                <c:pt idx="61">
                  <c:v>1031.45</c:v>
                </c:pt>
                <c:pt idx="62">
                  <c:v>1000.298</c:v>
                </c:pt>
                <c:pt idx="63">
                  <c:v>1025.8805</c:v>
                </c:pt>
                <c:pt idx="64">
                  <c:v>985.91449999999998</c:v>
                </c:pt>
                <c:pt idx="65">
                  <c:v>1018.2775</c:v>
                </c:pt>
                <c:pt idx="66">
                  <c:v>1052.2909999999999</c:v>
                </c:pt>
                <c:pt idx="67">
                  <c:v>1110.192</c:v>
                </c:pt>
                <c:pt idx="68">
                  <c:v>1131.9645</c:v>
                </c:pt>
                <c:pt idx="69">
                  <c:v>1151.5535</c:v>
                </c:pt>
                <c:pt idx="70">
                  <c:v>1186.874</c:v>
                </c:pt>
                <c:pt idx="71">
                  <c:v>1320.1514999999999</c:v>
                </c:pt>
                <c:pt idx="72">
                  <c:v>1284.296</c:v>
                </c:pt>
                <c:pt idx="73">
                  <c:v>1268.7950000000001</c:v>
                </c:pt>
                <c:pt idx="74">
                  <c:v>1214.2380000000001</c:v>
                </c:pt>
                <c:pt idx="75">
                  <c:v>1248.2560000000001</c:v>
                </c:pt>
                <c:pt idx="76">
                  <c:v>1234.7270000000001</c:v>
                </c:pt>
                <c:pt idx="77">
                  <c:v>1194</c:v>
                </c:pt>
                <c:pt idx="78">
                  <c:v>1167.452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F-4222-91A9-5C401EC31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7760"/>
        <c:axId val="444758152"/>
      </c:lineChart>
      <c:dateAx>
        <c:axId val="4447577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8152"/>
        <c:crosses val="autoZero"/>
        <c:auto val="1"/>
        <c:lblOffset val="100"/>
        <c:baseTimeUnit val="months"/>
        <c:majorUnit val="6"/>
        <c:majorTimeUnit val="months"/>
      </c:dateAx>
      <c:valAx>
        <c:axId val="44475815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7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3.69365387E-2</c:v>
                </c:pt>
                <c:pt idx="1">
                  <c:v>3.6667329200000001E-2</c:v>
                </c:pt>
                <c:pt idx="2">
                  <c:v>4.3031703800000001E-2</c:v>
                </c:pt>
                <c:pt idx="3">
                  <c:v>5.2581002600000003E-2</c:v>
                </c:pt>
                <c:pt idx="4">
                  <c:v>5.3241053000000003E-2</c:v>
                </c:pt>
                <c:pt idx="5">
                  <c:v>5.7498806800000003E-2</c:v>
                </c:pt>
                <c:pt idx="6">
                  <c:v>5.88391859E-2</c:v>
                </c:pt>
                <c:pt idx="7">
                  <c:v>7.5939738199999995E-2</c:v>
                </c:pt>
                <c:pt idx="8">
                  <c:v>7.4116340700000005E-2</c:v>
                </c:pt>
                <c:pt idx="9">
                  <c:v>8.5269769600000003E-2</c:v>
                </c:pt>
                <c:pt idx="10">
                  <c:v>8.6329375599999994E-2</c:v>
                </c:pt>
                <c:pt idx="11">
                  <c:v>9.3647915499999998E-2</c:v>
                </c:pt>
                <c:pt idx="12">
                  <c:v>8.62859827E-2</c:v>
                </c:pt>
                <c:pt idx="13">
                  <c:v>8.8964224699999997E-2</c:v>
                </c:pt>
                <c:pt idx="14">
                  <c:v>9.4922753900000004E-2</c:v>
                </c:pt>
                <c:pt idx="15">
                  <c:v>0.1041105121</c:v>
                </c:pt>
                <c:pt idx="16">
                  <c:v>0.1026915114</c:v>
                </c:pt>
                <c:pt idx="17">
                  <c:v>0.1018691233</c:v>
                </c:pt>
                <c:pt idx="18">
                  <c:v>0.102705645</c:v>
                </c:pt>
                <c:pt idx="19">
                  <c:v>0.11377861459999999</c:v>
                </c:pt>
                <c:pt idx="20">
                  <c:v>0.1089163906</c:v>
                </c:pt>
                <c:pt idx="21">
                  <c:v>0.1029595608</c:v>
                </c:pt>
                <c:pt idx="22">
                  <c:v>0.103069195</c:v>
                </c:pt>
                <c:pt idx="23">
                  <c:v>0.11195700980000001</c:v>
                </c:pt>
                <c:pt idx="24">
                  <c:v>0.10154347349999999</c:v>
                </c:pt>
                <c:pt idx="25">
                  <c:v>9.58197571E-2</c:v>
                </c:pt>
                <c:pt idx="26">
                  <c:v>9.5877436499999996E-2</c:v>
                </c:pt>
                <c:pt idx="27">
                  <c:v>9.74917899E-2</c:v>
                </c:pt>
                <c:pt idx="28">
                  <c:v>9.4202312600000004E-2</c:v>
                </c:pt>
                <c:pt idx="29">
                  <c:v>9.6177090800000004E-2</c:v>
                </c:pt>
                <c:pt idx="30">
                  <c:v>9.8585890100000004E-2</c:v>
                </c:pt>
                <c:pt idx="31">
                  <c:v>0.1034016809</c:v>
                </c:pt>
                <c:pt idx="32">
                  <c:v>9.3868858999999999E-2</c:v>
                </c:pt>
                <c:pt idx="33">
                  <c:v>9.5637451100000007E-2</c:v>
                </c:pt>
                <c:pt idx="34">
                  <c:v>9.51781565E-2</c:v>
                </c:pt>
                <c:pt idx="35">
                  <c:v>9.7866499499999995E-2</c:v>
                </c:pt>
                <c:pt idx="36">
                  <c:v>0.10235856860000001</c:v>
                </c:pt>
                <c:pt idx="37">
                  <c:v>0.1170159928</c:v>
                </c:pt>
                <c:pt idx="38">
                  <c:v>0.1344086729</c:v>
                </c:pt>
                <c:pt idx="39">
                  <c:v>0.13989841240000001</c:v>
                </c:pt>
                <c:pt idx="40">
                  <c:v>0.14042124210000001</c:v>
                </c:pt>
                <c:pt idx="41">
                  <c:v>0.1365633124</c:v>
                </c:pt>
                <c:pt idx="42">
                  <c:v>0.14049925169999999</c:v>
                </c:pt>
                <c:pt idx="43">
                  <c:v>0.13863848579999999</c:v>
                </c:pt>
                <c:pt idx="44">
                  <c:v>0.13640451679999999</c:v>
                </c:pt>
                <c:pt idx="45">
                  <c:v>0.1299069135</c:v>
                </c:pt>
                <c:pt idx="46">
                  <c:v>0.1248073982</c:v>
                </c:pt>
                <c:pt idx="47">
                  <c:v>0.1268147483</c:v>
                </c:pt>
                <c:pt idx="48">
                  <c:v>0.1233851451</c:v>
                </c:pt>
                <c:pt idx="49">
                  <c:v>0.119505236</c:v>
                </c:pt>
                <c:pt idx="50">
                  <c:v>0.1220961476</c:v>
                </c:pt>
                <c:pt idx="51">
                  <c:v>0.12540895869999999</c:v>
                </c:pt>
                <c:pt idx="52">
                  <c:v>0.12230317590000001</c:v>
                </c:pt>
                <c:pt idx="53">
                  <c:v>0.1216553534</c:v>
                </c:pt>
                <c:pt idx="54">
                  <c:v>0.1246682007</c:v>
                </c:pt>
                <c:pt idx="55">
                  <c:v>0.1353060837</c:v>
                </c:pt>
                <c:pt idx="56">
                  <c:v>0.1261551917</c:v>
                </c:pt>
                <c:pt idx="57">
                  <c:v>0.120634967</c:v>
                </c:pt>
                <c:pt idx="58">
                  <c:v>0.1285050425</c:v>
                </c:pt>
                <c:pt idx="59">
                  <c:v>0.1301498327</c:v>
                </c:pt>
                <c:pt idx="60">
                  <c:v>0.12113523029999999</c:v>
                </c:pt>
                <c:pt idx="61">
                  <c:v>0.1203465615</c:v>
                </c:pt>
                <c:pt idx="62">
                  <c:v>0.1233130658</c:v>
                </c:pt>
                <c:pt idx="63">
                  <c:v>0.1253624576</c:v>
                </c:pt>
                <c:pt idx="64">
                  <c:v>0.12540845449999999</c:v>
                </c:pt>
                <c:pt idx="65">
                  <c:v>0.1265208608</c:v>
                </c:pt>
                <c:pt idx="66">
                  <c:v>0.12852048229999999</c:v>
                </c:pt>
                <c:pt idx="67">
                  <c:v>0.1292057667</c:v>
                </c:pt>
                <c:pt idx="68">
                  <c:v>0.1215662627</c:v>
                </c:pt>
                <c:pt idx="69">
                  <c:v>0.1225189356</c:v>
                </c:pt>
                <c:pt idx="70">
                  <c:v>0.1270004636</c:v>
                </c:pt>
                <c:pt idx="71">
                  <c:v>0.13008681720000001</c:v>
                </c:pt>
                <c:pt idx="72">
                  <c:v>0.12231614590000001</c:v>
                </c:pt>
                <c:pt idx="73">
                  <c:v>0.1118232257</c:v>
                </c:pt>
                <c:pt idx="74">
                  <c:v>0.11821402809999999</c:v>
                </c:pt>
                <c:pt idx="75">
                  <c:v>0.1198418405</c:v>
                </c:pt>
                <c:pt idx="76">
                  <c:v>0.1098745243</c:v>
                </c:pt>
                <c:pt idx="77">
                  <c:v>0.1132473633</c:v>
                </c:pt>
                <c:pt idx="78">
                  <c:v>0.1234469929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F1-429B-8C0F-9F97813F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8936"/>
        <c:axId val="444759328"/>
      </c:lineChart>
      <c:dateAx>
        <c:axId val="4447589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9328"/>
        <c:crosses val="autoZero"/>
        <c:auto val="1"/>
        <c:lblOffset val="100"/>
        <c:baseTimeUnit val="months"/>
        <c:majorUnit val="6"/>
        <c:majorTimeUnit val="months"/>
      </c:dateAx>
      <c:valAx>
        <c:axId val="4447593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8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-1.7384550000000001E-3</c:v>
                </c:pt>
                <c:pt idx="1">
                  <c:v>-1.417368E-3</c:v>
                </c:pt>
                <c:pt idx="2">
                  <c:v>-1.462508E-3</c:v>
                </c:pt>
                <c:pt idx="3">
                  <c:v>-1.240412E-3</c:v>
                </c:pt>
                <c:pt idx="4">
                  <c:v>-9.6273699999999997E-4</c:v>
                </c:pt>
                <c:pt idx="5">
                  <c:v>-5.8397199999999999E-4</c:v>
                </c:pt>
                <c:pt idx="6">
                  <c:v>-1.6514200000000001E-4</c:v>
                </c:pt>
                <c:pt idx="7">
                  <c:v>5.1524069999999995E-4</c:v>
                </c:pt>
                <c:pt idx="8">
                  <c:v>8.3337199999999998E-4</c:v>
                </c:pt>
                <c:pt idx="9">
                  <c:v>7.5887920000000002E-4</c:v>
                </c:pt>
                <c:pt idx="10">
                  <c:v>3.0865370000000001E-4</c:v>
                </c:pt>
                <c:pt idx="11">
                  <c:v>6.591949E-17</c:v>
                </c:pt>
                <c:pt idx="12">
                  <c:v>-2.5438480000000002E-6</c:v>
                </c:pt>
                <c:pt idx="13">
                  <c:v>-8.6748000000000004E-5</c:v>
                </c:pt>
                <c:pt idx="14">
                  <c:v>-9.8487999999999996E-5</c:v>
                </c:pt>
                <c:pt idx="15">
                  <c:v>-4.0786099999999998E-4</c:v>
                </c:pt>
                <c:pt idx="16">
                  <c:v>-4.2253400000000002E-4</c:v>
                </c:pt>
                <c:pt idx="17">
                  <c:v>-3.6147799999999998E-4</c:v>
                </c:pt>
                <c:pt idx="18">
                  <c:v>-5.3306600000000001E-4</c:v>
                </c:pt>
                <c:pt idx="19">
                  <c:v>-7.9188299999999995E-4</c:v>
                </c:pt>
                <c:pt idx="20">
                  <c:v>-1.232098E-3</c:v>
                </c:pt>
                <c:pt idx="21">
                  <c:v>-1.3794930000000001E-3</c:v>
                </c:pt>
                <c:pt idx="22">
                  <c:v>-1.639494E-3</c:v>
                </c:pt>
                <c:pt idx="23">
                  <c:v>-1.6495380000000001E-3</c:v>
                </c:pt>
                <c:pt idx="24">
                  <c:v>-1.8367889999999999E-3</c:v>
                </c:pt>
                <c:pt idx="25">
                  <c:v>-2.1026399999999998E-3</c:v>
                </c:pt>
                <c:pt idx="26">
                  <c:v>-2.4737499999999998E-3</c:v>
                </c:pt>
                <c:pt idx="27">
                  <c:v>-2.337806E-3</c:v>
                </c:pt>
                <c:pt idx="28">
                  <c:v>-2.3832380000000002E-3</c:v>
                </c:pt>
                <c:pt idx="29">
                  <c:v>-2.5882230000000002E-3</c:v>
                </c:pt>
                <c:pt idx="30">
                  <c:v>-2.628273E-3</c:v>
                </c:pt>
                <c:pt idx="31">
                  <c:v>-2.1921449999999999E-3</c:v>
                </c:pt>
                <c:pt idx="32">
                  <c:v>-2.0382E-3</c:v>
                </c:pt>
                <c:pt idx="33">
                  <c:v>-1.6089419999999999E-3</c:v>
                </c:pt>
                <c:pt idx="34">
                  <c:v>-8.4455499999999998E-4</c:v>
                </c:pt>
                <c:pt idx="35">
                  <c:v>7.5573030000000002E-4</c:v>
                </c:pt>
                <c:pt idx="36">
                  <c:v>1.4221851999999999E-3</c:v>
                </c:pt>
                <c:pt idx="37">
                  <c:v>1.7140249000000001E-3</c:v>
                </c:pt>
                <c:pt idx="38">
                  <c:v>2.0978131000000001E-3</c:v>
                </c:pt>
                <c:pt idx="39">
                  <c:v>5.6310409999999996E-4</c:v>
                </c:pt>
                <c:pt idx="40">
                  <c:v>4.5031759999999998E-4</c:v>
                </c:pt>
                <c:pt idx="41">
                  <c:v>2.612909E-4</c:v>
                </c:pt>
                <c:pt idx="42">
                  <c:v>5.7329800000000001E-5</c:v>
                </c:pt>
                <c:pt idx="43">
                  <c:v>-3.9589000000000003E-5</c:v>
                </c:pt>
                <c:pt idx="44">
                  <c:v>-1.3877799999999999E-17</c:v>
                </c:pt>
                <c:pt idx="45">
                  <c:v>-9.2299000000000005E-5</c:v>
                </c:pt>
                <c:pt idx="46">
                  <c:v>-2.8109000000000001E-5</c:v>
                </c:pt>
                <c:pt idx="47">
                  <c:v>3.0626999999999997E-5</c:v>
                </c:pt>
                <c:pt idx="48">
                  <c:v>1.323819E-4</c:v>
                </c:pt>
                <c:pt idx="49">
                  <c:v>2.6777339999999999E-4</c:v>
                </c:pt>
                <c:pt idx="50">
                  <c:v>4.9094549999999996E-4</c:v>
                </c:pt>
                <c:pt idx="51">
                  <c:v>6.0259660000000004E-4</c:v>
                </c:pt>
                <c:pt idx="52">
                  <c:v>6.2754529999999996E-4</c:v>
                </c:pt>
                <c:pt idx="53">
                  <c:v>7.1323079999999997E-4</c:v>
                </c:pt>
                <c:pt idx="54">
                  <c:v>7.4189709999999997E-4</c:v>
                </c:pt>
                <c:pt idx="55">
                  <c:v>5.3080949999999999E-4</c:v>
                </c:pt>
                <c:pt idx="56">
                  <c:v>9.0802669999999995E-4</c:v>
                </c:pt>
                <c:pt idx="57">
                  <c:v>9.4796180000000004E-4</c:v>
                </c:pt>
                <c:pt idx="58">
                  <c:v>8.1528660000000001E-4</c:v>
                </c:pt>
                <c:pt idx="59">
                  <c:v>1.1993030000000001E-3</c:v>
                </c:pt>
                <c:pt idx="60">
                  <c:v>1.4011385000000001E-3</c:v>
                </c:pt>
                <c:pt idx="61">
                  <c:v>1.4694616E-3</c:v>
                </c:pt>
                <c:pt idx="62">
                  <c:v>2.3094537000000002E-3</c:v>
                </c:pt>
                <c:pt idx="63">
                  <c:v>2.4487812999999998E-3</c:v>
                </c:pt>
                <c:pt idx="64">
                  <c:v>2.7009410000000001E-3</c:v>
                </c:pt>
                <c:pt idx="65">
                  <c:v>2.0893061E-3</c:v>
                </c:pt>
                <c:pt idx="66">
                  <c:v>1.9979068000000001E-3</c:v>
                </c:pt>
                <c:pt idx="67">
                  <c:v>1.9346049E-3</c:v>
                </c:pt>
                <c:pt idx="68">
                  <c:v>1.6563188E-3</c:v>
                </c:pt>
                <c:pt idx="69">
                  <c:v>1.5762364000000001E-3</c:v>
                </c:pt>
                <c:pt idx="70">
                  <c:v>1.2344987999999999E-3</c:v>
                </c:pt>
                <c:pt idx="71">
                  <c:v>1.85052E-4</c:v>
                </c:pt>
                <c:pt idx="72">
                  <c:v>2.9538870000000002E-4</c:v>
                </c:pt>
                <c:pt idx="73">
                  <c:v>3.9062459999999999E-4</c:v>
                </c:pt>
                <c:pt idx="74">
                  <c:v>-0.112326089</c:v>
                </c:pt>
                <c:pt idx="75">
                  <c:v>-0.123424661</c:v>
                </c:pt>
                <c:pt idx="76">
                  <c:v>1.0831864E-3</c:v>
                </c:pt>
                <c:pt idx="77">
                  <c:v>7.7200779999999996E-4</c:v>
                </c:pt>
                <c:pt idx="78">
                  <c:v>1.5572826099999999E-2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70-4F0D-BFA0-89118D6AA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0504"/>
        <c:axId val="444760896"/>
      </c:lineChart>
      <c:dateAx>
        <c:axId val="4447605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0896"/>
        <c:crosses val="autoZero"/>
        <c:auto val="1"/>
        <c:lblOffset val="100"/>
        <c:baseTimeUnit val="months"/>
        <c:majorUnit val="6"/>
        <c:majorTimeUnit val="months"/>
      </c:dateAx>
      <c:valAx>
        <c:axId val="44476089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38.701999999999998</c:v>
                </c:pt>
                <c:pt idx="1">
                  <c:v>37.235999999999997</c:v>
                </c:pt>
                <c:pt idx="2">
                  <c:v>35.415999999999997</c:v>
                </c:pt>
                <c:pt idx="3">
                  <c:v>34.746000000000002</c:v>
                </c:pt>
                <c:pt idx="4">
                  <c:v>37.963999999999999</c:v>
                </c:pt>
                <c:pt idx="5">
                  <c:v>40.311</c:v>
                </c:pt>
                <c:pt idx="6">
                  <c:v>41.130499999999998</c:v>
                </c:pt>
                <c:pt idx="7">
                  <c:v>46.363999999999997</c:v>
                </c:pt>
                <c:pt idx="8">
                  <c:v>49.48</c:v>
                </c:pt>
                <c:pt idx="9">
                  <c:v>52.408499999999997</c:v>
                </c:pt>
                <c:pt idx="10">
                  <c:v>52.517000000000003</c:v>
                </c:pt>
                <c:pt idx="11">
                  <c:v>52.820999999999998</c:v>
                </c:pt>
                <c:pt idx="12">
                  <c:v>53.055999999999997</c:v>
                </c:pt>
                <c:pt idx="13">
                  <c:v>54.411999999999999</c:v>
                </c:pt>
                <c:pt idx="14">
                  <c:v>56.390999999999998</c:v>
                </c:pt>
                <c:pt idx="15">
                  <c:v>59.51</c:v>
                </c:pt>
                <c:pt idx="16">
                  <c:v>58.802500000000002</c:v>
                </c:pt>
                <c:pt idx="17">
                  <c:v>61.258499999999998</c:v>
                </c:pt>
                <c:pt idx="18">
                  <c:v>61.106000000000002</c:v>
                </c:pt>
                <c:pt idx="19">
                  <c:v>60.957000000000001</c:v>
                </c:pt>
                <c:pt idx="20">
                  <c:v>60.512500000000003</c:v>
                </c:pt>
                <c:pt idx="21">
                  <c:v>64.070499999999996</c:v>
                </c:pt>
                <c:pt idx="22">
                  <c:v>65.945499999999996</c:v>
                </c:pt>
                <c:pt idx="23">
                  <c:v>68.147999999999996</c:v>
                </c:pt>
                <c:pt idx="24">
                  <c:v>66.671999999999997</c:v>
                </c:pt>
                <c:pt idx="25">
                  <c:v>68.156499999999994</c:v>
                </c:pt>
                <c:pt idx="26">
                  <c:v>70.798000000000002</c:v>
                </c:pt>
                <c:pt idx="27">
                  <c:v>72.021000000000001</c:v>
                </c:pt>
                <c:pt idx="28">
                  <c:v>76.31</c:v>
                </c:pt>
                <c:pt idx="29">
                  <c:v>76.692499999999995</c:v>
                </c:pt>
                <c:pt idx="30">
                  <c:v>76.2</c:v>
                </c:pt>
                <c:pt idx="31">
                  <c:v>81.302000000000007</c:v>
                </c:pt>
                <c:pt idx="32">
                  <c:v>80.403999999999996</c:v>
                </c:pt>
                <c:pt idx="33">
                  <c:v>79.555499999999995</c:v>
                </c:pt>
                <c:pt idx="34">
                  <c:v>78.578999999999994</c:v>
                </c:pt>
                <c:pt idx="35">
                  <c:v>79.94</c:v>
                </c:pt>
                <c:pt idx="36">
                  <c:v>82.328000000000003</c:v>
                </c:pt>
                <c:pt idx="37">
                  <c:v>85.212500000000006</c:v>
                </c:pt>
                <c:pt idx="38">
                  <c:v>87.968000000000004</c:v>
                </c:pt>
                <c:pt idx="39">
                  <c:v>93.954999999999998</c:v>
                </c:pt>
                <c:pt idx="40">
                  <c:v>89.745500000000007</c:v>
                </c:pt>
                <c:pt idx="41">
                  <c:v>86.680999999999997</c:v>
                </c:pt>
                <c:pt idx="42">
                  <c:v>81.923000000000002</c:v>
                </c:pt>
                <c:pt idx="43">
                  <c:v>89.665499999999994</c:v>
                </c:pt>
                <c:pt idx="44">
                  <c:v>82.256500000000003</c:v>
                </c:pt>
                <c:pt idx="45">
                  <c:v>82.656999999999996</c:v>
                </c:pt>
                <c:pt idx="46">
                  <c:v>83.13</c:v>
                </c:pt>
                <c:pt idx="47">
                  <c:v>85.960499999999996</c:v>
                </c:pt>
                <c:pt idx="48">
                  <c:v>91.376999999999995</c:v>
                </c:pt>
                <c:pt idx="49">
                  <c:v>93.688000000000002</c:v>
                </c:pt>
                <c:pt idx="50">
                  <c:v>97.32</c:v>
                </c:pt>
                <c:pt idx="51">
                  <c:v>97.433999999999997</c:v>
                </c:pt>
                <c:pt idx="52">
                  <c:v>97.507000000000005</c:v>
                </c:pt>
                <c:pt idx="53">
                  <c:v>99.034000000000006</c:v>
                </c:pt>
                <c:pt idx="54">
                  <c:v>102.819</c:v>
                </c:pt>
                <c:pt idx="55">
                  <c:v>104.965</c:v>
                </c:pt>
                <c:pt idx="56">
                  <c:v>103.416</c:v>
                </c:pt>
                <c:pt idx="57">
                  <c:v>105.3955</c:v>
                </c:pt>
                <c:pt idx="58">
                  <c:v>102.52</c:v>
                </c:pt>
                <c:pt idx="59">
                  <c:v>107.02</c:v>
                </c:pt>
                <c:pt idx="60">
                  <c:v>107.899</c:v>
                </c:pt>
                <c:pt idx="61">
                  <c:v>114.0415</c:v>
                </c:pt>
                <c:pt idx="62">
                  <c:v>110.4</c:v>
                </c:pt>
                <c:pt idx="63">
                  <c:v>116.29900000000001</c:v>
                </c:pt>
                <c:pt idx="64">
                  <c:v>117.0095</c:v>
                </c:pt>
                <c:pt idx="65">
                  <c:v>118.14449999999999</c:v>
                </c:pt>
                <c:pt idx="66">
                  <c:v>122.657</c:v>
                </c:pt>
                <c:pt idx="67">
                  <c:v>125.367</c:v>
                </c:pt>
                <c:pt idx="68">
                  <c:v>126.8335</c:v>
                </c:pt>
                <c:pt idx="69">
                  <c:v>126.6015</c:v>
                </c:pt>
                <c:pt idx="70">
                  <c:v>123.602</c:v>
                </c:pt>
                <c:pt idx="71">
                  <c:v>141.83750000000001</c:v>
                </c:pt>
                <c:pt idx="72">
                  <c:v>126.90949999999999</c:v>
                </c:pt>
                <c:pt idx="73">
                  <c:v>128.90199999999999</c:v>
                </c:pt>
                <c:pt idx="74">
                  <c:v>85.834999999999994</c:v>
                </c:pt>
                <c:pt idx="75">
                  <c:v>139.1</c:v>
                </c:pt>
                <c:pt idx="76">
                  <c:v>121.452</c:v>
                </c:pt>
                <c:pt idx="77">
                  <c:v>116.55</c:v>
                </c:pt>
                <c:pt idx="78">
                  <c:v>119.3385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6B-43C8-8ECD-720C594EE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55424"/>
        <c:axId val="443555816"/>
      </c:lineChart>
      <c:dateAx>
        <c:axId val="443555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55816"/>
        <c:crosses val="autoZero"/>
        <c:auto val="1"/>
        <c:lblOffset val="100"/>
        <c:baseTimeUnit val="months"/>
        <c:majorUnit val="6"/>
        <c:majorTimeUnit val="months"/>
      </c:dateAx>
      <c:valAx>
        <c:axId val="4435558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55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6.2474504999999996E-3</c:v>
                </c:pt>
                <c:pt idx="1">
                  <c:v>5.754103E-3</c:v>
                </c:pt>
                <c:pt idx="2">
                  <c:v>4.2561785E-3</c:v>
                </c:pt>
                <c:pt idx="3">
                  <c:v>2.9445171999999999E-3</c:v>
                </c:pt>
                <c:pt idx="4">
                  <c:v>3.3119013E-3</c:v>
                </c:pt>
                <c:pt idx="5">
                  <c:v>2.7219671000000001E-3</c:v>
                </c:pt>
                <c:pt idx="6">
                  <c:v>2.5502766E-3</c:v>
                </c:pt>
                <c:pt idx="7">
                  <c:v>2.6589700000000001E-3</c:v>
                </c:pt>
                <c:pt idx="8">
                  <c:v>2.1662590999999998E-3</c:v>
                </c:pt>
                <c:pt idx="9">
                  <c:v>2.5112923000000001E-3</c:v>
                </c:pt>
                <c:pt idx="10">
                  <c:v>3.0206489000000002E-3</c:v>
                </c:pt>
                <c:pt idx="11">
                  <c:v>3.0496862999999999E-3</c:v>
                </c:pt>
                <c:pt idx="12">
                  <c:v>3.6739254999999999E-3</c:v>
                </c:pt>
                <c:pt idx="13">
                  <c:v>4.2294943999999996E-3</c:v>
                </c:pt>
                <c:pt idx="14">
                  <c:v>3.6201369999999998E-3</c:v>
                </c:pt>
                <c:pt idx="15">
                  <c:v>3.2774303000000001E-3</c:v>
                </c:pt>
                <c:pt idx="16">
                  <c:v>3.2229397E-3</c:v>
                </c:pt>
                <c:pt idx="17">
                  <c:v>3.7839928000000002E-3</c:v>
                </c:pt>
                <c:pt idx="18">
                  <c:v>4.4920999000000001E-3</c:v>
                </c:pt>
                <c:pt idx="19">
                  <c:v>4.9606457000000003E-3</c:v>
                </c:pt>
                <c:pt idx="20">
                  <c:v>5.6929807000000001E-3</c:v>
                </c:pt>
                <c:pt idx="21">
                  <c:v>7.092264E-3</c:v>
                </c:pt>
                <c:pt idx="22">
                  <c:v>7.0308024000000002E-3</c:v>
                </c:pt>
                <c:pt idx="23">
                  <c:v>8.7597109000000003E-3</c:v>
                </c:pt>
                <c:pt idx="24">
                  <c:v>9.6822942999999998E-3</c:v>
                </c:pt>
                <c:pt idx="25">
                  <c:v>1.01930522E-2</c:v>
                </c:pt>
                <c:pt idx="26">
                  <c:v>1.0890495700000001E-2</c:v>
                </c:pt>
                <c:pt idx="27">
                  <c:v>1.1005804399999999E-2</c:v>
                </c:pt>
                <c:pt idx="28">
                  <c:v>1.0956379299999999E-2</c:v>
                </c:pt>
                <c:pt idx="29">
                  <c:v>1.04886127E-2</c:v>
                </c:pt>
                <c:pt idx="30">
                  <c:v>1.204529E-2</c:v>
                </c:pt>
                <c:pt idx="31">
                  <c:v>1.36138614E-2</c:v>
                </c:pt>
                <c:pt idx="32">
                  <c:v>1.6029558499999999E-2</c:v>
                </c:pt>
                <c:pt idx="33">
                  <c:v>1.63533716E-2</c:v>
                </c:pt>
                <c:pt idx="34">
                  <c:v>1.55420366E-2</c:v>
                </c:pt>
                <c:pt idx="35">
                  <c:v>1.44498163E-2</c:v>
                </c:pt>
                <c:pt idx="36">
                  <c:v>1.11571411E-2</c:v>
                </c:pt>
                <c:pt idx="37">
                  <c:v>8.1741903000000001E-3</c:v>
                </c:pt>
                <c:pt idx="38">
                  <c:v>5.6273180999999997E-3</c:v>
                </c:pt>
                <c:pt idx="39">
                  <c:v>3.5973111999999998E-3</c:v>
                </c:pt>
                <c:pt idx="40">
                  <c:v>3.8120879999999999E-3</c:v>
                </c:pt>
                <c:pt idx="41">
                  <c:v>4.8473413000000003E-3</c:v>
                </c:pt>
                <c:pt idx="42">
                  <c:v>6.0766858000000003E-3</c:v>
                </c:pt>
                <c:pt idx="43">
                  <c:v>7.1870427000000001E-3</c:v>
                </c:pt>
                <c:pt idx="44">
                  <c:v>8.4140554999999999E-3</c:v>
                </c:pt>
                <c:pt idx="45">
                  <c:v>9.0563703999999995E-3</c:v>
                </c:pt>
                <c:pt idx="46">
                  <c:v>1.1013149999999999E-2</c:v>
                </c:pt>
                <c:pt idx="47">
                  <c:v>1.27082846E-2</c:v>
                </c:pt>
                <c:pt idx="48">
                  <c:v>1.3283740699999999E-2</c:v>
                </c:pt>
                <c:pt idx="49">
                  <c:v>1.36570561E-2</c:v>
                </c:pt>
                <c:pt idx="50">
                  <c:v>1.2597804000000001E-2</c:v>
                </c:pt>
                <c:pt idx="51">
                  <c:v>1.5786859100000002E-2</c:v>
                </c:pt>
                <c:pt idx="52">
                  <c:v>1.6252355100000001E-2</c:v>
                </c:pt>
                <c:pt idx="53">
                  <c:v>1.5932253600000001E-2</c:v>
                </c:pt>
                <c:pt idx="54">
                  <c:v>1.5831582E-2</c:v>
                </c:pt>
                <c:pt idx="55">
                  <c:v>1.4582023499999999E-2</c:v>
                </c:pt>
                <c:pt idx="56">
                  <c:v>1.5402419800000001E-2</c:v>
                </c:pt>
                <c:pt idx="57">
                  <c:v>1.7405352700000001E-2</c:v>
                </c:pt>
                <c:pt idx="58">
                  <c:v>1.6050754800000001E-2</c:v>
                </c:pt>
                <c:pt idx="59">
                  <c:v>1.6538695700000001E-2</c:v>
                </c:pt>
                <c:pt idx="60">
                  <c:v>1.6976177700000001E-2</c:v>
                </c:pt>
                <c:pt idx="61">
                  <c:v>1.8081992200000001E-2</c:v>
                </c:pt>
                <c:pt idx="62">
                  <c:v>1.95078178E-2</c:v>
                </c:pt>
                <c:pt idx="63">
                  <c:v>2.2455666700000002E-2</c:v>
                </c:pt>
                <c:pt idx="64">
                  <c:v>2.1841900099999999E-2</c:v>
                </c:pt>
                <c:pt idx="65">
                  <c:v>2.2107337299999998E-2</c:v>
                </c:pt>
                <c:pt idx="66">
                  <c:v>1.99525664E-2</c:v>
                </c:pt>
                <c:pt idx="67">
                  <c:v>1.8037527599999999E-2</c:v>
                </c:pt>
                <c:pt idx="68">
                  <c:v>1.54951793E-2</c:v>
                </c:pt>
                <c:pt idx="69">
                  <c:v>1.4470019299999999E-2</c:v>
                </c:pt>
                <c:pt idx="70">
                  <c:v>1.41379526E-2</c:v>
                </c:pt>
                <c:pt idx="71">
                  <c:v>1.5864418299999999E-2</c:v>
                </c:pt>
                <c:pt idx="72">
                  <c:v>1.6543330299999999E-2</c:v>
                </c:pt>
                <c:pt idx="73">
                  <c:v>1.8958822100000002E-2</c:v>
                </c:pt>
                <c:pt idx="74">
                  <c:v>1.47326538E-2</c:v>
                </c:pt>
                <c:pt idx="75">
                  <c:v>2.1529763300000001E-2</c:v>
                </c:pt>
                <c:pt idx="76">
                  <c:v>2.0629755E-2</c:v>
                </c:pt>
                <c:pt idx="77">
                  <c:v>1.97067044E-2</c:v>
                </c:pt>
                <c:pt idx="78">
                  <c:v>1.9444826200000001E-2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9-4CB0-A540-188407271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1288"/>
        <c:axId val="444761680"/>
      </c:lineChart>
      <c:dateAx>
        <c:axId val="4447612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12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34.280500000000004</c:v>
                </c:pt>
                <c:pt idx="1">
                  <c:v>35.374000000000002</c:v>
                </c:pt>
                <c:pt idx="2">
                  <c:v>40.5045</c:v>
                </c:pt>
                <c:pt idx="3">
                  <c:v>48.051000000000002</c:v>
                </c:pt>
                <c:pt idx="4">
                  <c:v>47.628</c:v>
                </c:pt>
                <c:pt idx="5">
                  <c:v>49.066000000000003</c:v>
                </c:pt>
                <c:pt idx="6">
                  <c:v>50.532499999999999</c:v>
                </c:pt>
                <c:pt idx="7">
                  <c:v>59.883499999999998</c:v>
                </c:pt>
                <c:pt idx="8">
                  <c:v>59.9955</c:v>
                </c:pt>
                <c:pt idx="9">
                  <c:v>61.546999999999997</c:v>
                </c:pt>
                <c:pt idx="10">
                  <c:v>63.052500000000002</c:v>
                </c:pt>
                <c:pt idx="11">
                  <c:v>69.58</c:v>
                </c:pt>
                <c:pt idx="12">
                  <c:v>66.890500000000003</c:v>
                </c:pt>
                <c:pt idx="13">
                  <c:v>70.6905</c:v>
                </c:pt>
                <c:pt idx="14">
                  <c:v>74.753</c:v>
                </c:pt>
                <c:pt idx="15">
                  <c:v>82.036500000000004</c:v>
                </c:pt>
                <c:pt idx="16">
                  <c:v>85.750500000000002</c:v>
                </c:pt>
                <c:pt idx="17">
                  <c:v>86.754000000000005</c:v>
                </c:pt>
                <c:pt idx="18">
                  <c:v>87.090999999999994</c:v>
                </c:pt>
                <c:pt idx="19">
                  <c:v>92.22</c:v>
                </c:pt>
                <c:pt idx="20">
                  <c:v>88.646000000000001</c:v>
                </c:pt>
                <c:pt idx="21">
                  <c:v>87.534999999999997</c:v>
                </c:pt>
                <c:pt idx="22">
                  <c:v>88.923500000000004</c:v>
                </c:pt>
                <c:pt idx="23">
                  <c:v>96</c:v>
                </c:pt>
                <c:pt idx="24">
                  <c:v>88.573499999999996</c:v>
                </c:pt>
                <c:pt idx="25">
                  <c:v>90.724500000000006</c:v>
                </c:pt>
                <c:pt idx="26">
                  <c:v>88.013999999999996</c:v>
                </c:pt>
                <c:pt idx="27">
                  <c:v>92.227000000000004</c:v>
                </c:pt>
                <c:pt idx="28">
                  <c:v>91.093999999999994</c:v>
                </c:pt>
                <c:pt idx="29">
                  <c:v>90</c:v>
                </c:pt>
                <c:pt idx="30">
                  <c:v>93.412000000000006</c:v>
                </c:pt>
                <c:pt idx="31">
                  <c:v>96.325000000000003</c:v>
                </c:pt>
                <c:pt idx="32">
                  <c:v>87.59</c:v>
                </c:pt>
                <c:pt idx="33">
                  <c:v>86.476500000000001</c:v>
                </c:pt>
                <c:pt idx="34">
                  <c:v>88.203500000000005</c:v>
                </c:pt>
                <c:pt idx="35">
                  <c:v>89.514499999999998</c:v>
                </c:pt>
                <c:pt idx="36">
                  <c:v>92.075999999999993</c:v>
                </c:pt>
                <c:pt idx="37">
                  <c:v>101.996</c:v>
                </c:pt>
                <c:pt idx="38">
                  <c:v>105.84399999999999</c:v>
                </c:pt>
                <c:pt idx="39">
                  <c:v>113</c:v>
                </c:pt>
                <c:pt idx="40">
                  <c:v>117.29049999999999</c:v>
                </c:pt>
                <c:pt idx="41">
                  <c:v>115.9</c:v>
                </c:pt>
                <c:pt idx="42">
                  <c:v>116.42400000000001</c:v>
                </c:pt>
                <c:pt idx="43">
                  <c:v>119.9515</c:v>
                </c:pt>
                <c:pt idx="44">
                  <c:v>119.6935</c:v>
                </c:pt>
                <c:pt idx="45">
                  <c:v>119.842</c:v>
                </c:pt>
                <c:pt idx="46">
                  <c:v>116.788</c:v>
                </c:pt>
                <c:pt idx="47">
                  <c:v>119.0515</c:v>
                </c:pt>
                <c:pt idx="48">
                  <c:v>120.313</c:v>
                </c:pt>
                <c:pt idx="49">
                  <c:v>122.0335</c:v>
                </c:pt>
                <c:pt idx="50">
                  <c:v>122.8805</c:v>
                </c:pt>
                <c:pt idx="51">
                  <c:v>125.3875</c:v>
                </c:pt>
                <c:pt idx="52">
                  <c:v>121.64400000000001</c:v>
                </c:pt>
                <c:pt idx="53">
                  <c:v>122.423</c:v>
                </c:pt>
                <c:pt idx="54">
                  <c:v>127.4</c:v>
                </c:pt>
                <c:pt idx="55">
                  <c:v>135.97999999999999</c:v>
                </c:pt>
                <c:pt idx="56">
                  <c:v>138.346</c:v>
                </c:pt>
                <c:pt idx="57">
                  <c:v>138.0865</c:v>
                </c:pt>
                <c:pt idx="58">
                  <c:v>134.38800000000001</c:v>
                </c:pt>
                <c:pt idx="59">
                  <c:v>134.50800000000001</c:v>
                </c:pt>
                <c:pt idx="60">
                  <c:v>132.88399999999999</c:v>
                </c:pt>
                <c:pt idx="61">
                  <c:v>137.077</c:v>
                </c:pt>
                <c:pt idx="62">
                  <c:v>129.35</c:v>
                </c:pt>
                <c:pt idx="63">
                  <c:v>134</c:v>
                </c:pt>
                <c:pt idx="64">
                  <c:v>130.01599999999999</c:v>
                </c:pt>
                <c:pt idx="65">
                  <c:v>136.18299999999999</c:v>
                </c:pt>
                <c:pt idx="66">
                  <c:v>140.60849999999999</c:v>
                </c:pt>
                <c:pt idx="67">
                  <c:v>142.571</c:v>
                </c:pt>
                <c:pt idx="68">
                  <c:v>143.333</c:v>
                </c:pt>
                <c:pt idx="69">
                  <c:v>147.46799999999999</c:v>
                </c:pt>
                <c:pt idx="70">
                  <c:v>153.036</c:v>
                </c:pt>
                <c:pt idx="71">
                  <c:v>166.786</c:v>
                </c:pt>
                <c:pt idx="72">
                  <c:v>156.00299999999999</c:v>
                </c:pt>
                <c:pt idx="73">
                  <c:v>145.83250000000001</c:v>
                </c:pt>
                <c:pt idx="74">
                  <c:v>157.64099999999999</c:v>
                </c:pt>
                <c:pt idx="75">
                  <c:v>163.774</c:v>
                </c:pt>
                <c:pt idx="76">
                  <c:v>149.285</c:v>
                </c:pt>
                <c:pt idx="77">
                  <c:v>147.61699999999999</c:v>
                </c:pt>
                <c:pt idx="78">
                  <c:v>154.874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5-4316-AB5F-2E68498F4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56600"/>
        <c:axId val="443556992"/>
      </c:lineChart>
      <c:dateAx>
        <c:axId val="4435566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56992"/>
        <c:crosses val="autoZero"/>
        <c:auto val="1"/>
        <c:lblOffset val="100"/>
        <c:baseTimeUnit val="months"/>
        <c:majorUnit val="6"/>
        <c:majorTimeUnit val="months"/>
      </c:dateAx>
      <c:valAx>
        <c:axId val="4435569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56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0.13727797850000001</c:v>
                </c:pt>
                <c:pt idx="1">
                  <c:v>0.1344293298</c:v>
                </c:pt>
                <c:pt idx="2">
                  <c:v>0.1318034347</c:v>
                </c:pt>
                <c:pt idx="3">
                  <c:v>0.1287844138</c:v>
                </c:pt>
                <c:pt idx="4">
                  <c:v>0.124683929</c:v>
                </c:pt>
                <c:pt idx="5">
                  <c:v>0.1198228028</c:v>
                </c:pt>
                <c:pt idx="6">
                  <c:v>0.1144578148</c:v>
                </c:pt>
                <c:pt idx="7">
                  <c:v>0.1147672747</c:v>
                </c:pt>
                <c:pt idx="8">
                  <c:v>0.1130017596</c:v>
                </c:pt>
                <c:pt idx="9">
                  <c:v>0.1157318254</c:v>
                </c:pt>
                <c:pt idx="10">
                  <c:v>0.1189294492</c:v>
                </c:pt>
                <c:pt idx="11">
                  <c:v>0.12013942800000001</c:v>
                </c:pt>
                <c:pt idx="12">
                  <c:v>0.1212911955</c:v>
                </c:pt>
                <c:pt idx="13">
                  <c:v>0.1205935501</c:v>
                </c:pt>
                <c:pt idx="14">
                  <c:v>0.1230273357</c:v>
                </c:pt>
                <c:pt idx="15">
                  <c:v>0.1248326968</c:v>
                </c:pt>
                <c:pt idx="16">
                  <c:v>0.12728937730000001</c:v>
                </c:pt>
                <c:pt idx="17">
                  <c:v>0.13016618739999999</c:v>
                </c:pt>
                <c:pt idx="18">
                  <c:v>0.13314445250000001</c:v>
                </c:pt>
                <c:pt idx="19">
                  <c:v>0.1345086029</c:v>
                </c:pt>
                <c:pt idx="20">
                  <c:v>0.13444114800000001</c:v>
                </c:pt>
                <c:pt idx="21">
                  <c:v>0.13357466549999999</c:v>
                </c:pt>
                <c:pt idx="22">
                  <c:v>0.13331800050000001</c:v>
                </c:pt>
                <c:pt idx="23">
                  <c:v>0.13613225579999999</c:v>
                </c:pt>
                <c:pt idx="24">
                  <c:v>0.1369021195</c:v>
                </c:pt>
                <c:pt idx="25">
                  <c:v>0.13676397979999999</c:v>
                </c:pt>
                <c:pt idx="26">
                  <c:v>0.13622997610000001</c:v>
                </c:pt>
                <c:pt idx="27">
                  <c:v>0.13675896409999999</c:v>
                </c:pt>
                <c:pt idx="28">
                  <c:v>0.13742873820000001</c:v>
                </c:pt>
                <c:pt idx="29">
                  <c:v>0.13833901700000001</c:v>
                </c:pt>
                <c:pt idx="30">
                  <c:v>0.13774927679999999</c:v>
                </c:pt>
                <c:pt idx="31">
                  <c:v>0.1372345935</c:v>
                </c:pt>
                <c:pt idx="32">
                  <c:v>0.13714156350000001</c:v>
                </c:pt>
                <c:pt idx="33">
                  <c:v>0.13482194</c:v>
                </c:pt>
                <c:pt idx="34">
                  <c:v>0.13588677120000001</c:v>
                </c:pt>
                <c:pt idx="35">
                  <c:v>0.12970380140000001</c:v>
                </c:pt>
                <c:pt idx="36">
                  <c:v>0.12677375490000001</c:v>
                </c:pt>
                <c:pt idx="37">
                  <c:v>0.12502956630000001</c:v>
                </c:pt>
                <c:pt idx="38">
                  <c:v>0.124425751</c:v>
                </c:pt>
                <c:pt idx="39">
                  <c:v>0.13082041850000001</c:v>
                </c:pt>
                <c:pt idx="40">
                  <c:v>0.1392636042</c:v>
                </c:pt>
                <c:pt idx="41">
                  <c:v>0.14648142580000001</c:v>
                </c:pt>
                <c:pt idx="42">
                  <c:v>0.15087100719999999</c:v>
                </c:pt>
                <c:pt idx="43">
                  <c:v>0.15360530780000001</c:v>
                </c:pt>
                <c:pt idx="44">
                  <c:v>0.1546474924</c:v>
                </c:pt>
                <c:pt idx="45">
                  <c:v>0.15464470459999999</c:v>
                </c:pt>
                <c:pt idx="46">
                  <c:v>0.15242375420000001</c:v>
                </c:pt>
                <c:pt idx="47">
                  <c:v>0.15066423700000001</c:v>
                </c:pt>
                <c:pt idx="48">
                  <c:v>0.1484602508</c:v>
                </c:pt>
                <c:pt idx="49">
                  <c:v>0.1473394596</c:v>
                </c:pt>
                <c:pt idx="50">
                  <c:v>0.14517946570000001</c:v>
                </c:pt>
                <c:pt idx="51">
                  <c:v>0.14456558389999999</c:v>
                </c:pt>
                <c:pt idx="52">
                  <c:v>0.14261549509999999</c:v>
                </c:pt>
                <c:pt idx="53">
                  <c:v>0.14257076190000001</c:v>
                </c:pt>
                <c:pt idx="54">
                  <c:v>0.14248982399999999</c:v>
                </c:pt>
                <c:pt idx="55">
                  <c:v>0.14345282840000001</c:v>
                </c:pt>
                <c:pt idx="56">
                  <c:v>0.14180019999999999</c:v>
                </c:pt>
                <c:pt idx="57">
                  <c:v>0.14372767450000001</c:v>
                </c:pt>
                <c:pt idx="58">
                  <c:v>0.14371924750000001</c:v>
                </c:pt>
                <c:pt idx="59">
                  <c:v>0.1411122377</c:v>
                </c:pt>
                <c:pt idx="60">
                  <c:v>0.13761928679999999</c:v>
                </c:pt>
                <c:pt idx="61">
                  <c:v>0.13857858570000001</c:v>
                </c:pt>
                <c:pt idx="62">
                  <c:v>0.13642355449999999</c:v>
                </c:pt>
                <c:pt idx="63">
                  <c:v>0.1372334436</c:v>
                </c:pt>
                <c:pt idx="64">
                  <c:v>0.13525449580000001</c:v>
                </c:pt>
                <c:pt idx="65">
                  <c:v>0.13536809280000001</c:v>
                </c:pt>
                <c:pt idx="66">
                  <c:v>0.13696859410000001</c:v>
                </c:pt>
                <c:pt idx="67">
                  <c:v>0.1415628957</c:v>
                </c:pt>
                <c:pt idx="68">
                  <c:v>0.1439486542</c:v>
                </c:pt>
                <c:pt idx="69">
                  <c:v>0.1452102532</c:v>
                </c:pt>
                <c:pt idx="70">
                  <c:v>0.14367276709999999</c:v>
                </c:pt>
                <c:pt idx="71">
                  <c:v>0.14454447970000001</c:v>
                </c:pt>
                <c:pt idx="72">
                  <c:v>0.1453672496</c:v>
                </c:pt>
                <c:pt idx="73">
                  <c:v>0.14352675209999999</c:v>
                </c:pt>
                <c:pt idx="74">
                  <c:v>0.14296208909999999</c:v>
                </c:pt>
                <c:pt idx="75">
                  <c:v>0.14997678249999999</c:v>
                </c:pt>
                <c:pt idx="76">
                  <c:v>0.14091336369999999</c:v>
                </c:pt>
                <c:pt idx="77">
                  <c:v>0.14061613680000001</c:v>
                </c:pt>
                <c:pt idx="78">
                  <c:v>0.13394608629999999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E-4DE6-91E1-48988959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59344"/>
        <c:axId val="443559736"/>
      </c:lineChart>
      <c:dateAx>
        <c:axId val="4435593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59736"/>
        <c:crosses val="autoZero"/>
        <c:auto val="1"/>
        <c:lblOffset val="100"/>
        <c:baseTimeUnit val="months"/>
        <c:majorUnit val="6"/>
        <c:majorTimeUnit val="months"/>
      </c:dateAx>
      <c:valAx>
        <c:axId val="443559736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59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4.3503869799999997E-2</c:v>
                </c:pt>
                <c:pt idx="1">
                  <c:v>4.2647920800000003E-2</c:v>
                </c:pt>
                <c:pt idx="2">
                  <c:v>4.1469215300000001E-2</c:v>
                </c:pt>
                <c:pt idx="3">
                  <c:v>3.7064693400000001E-2</c:v>
                </c:pt>
                <c:pt idx="4">
                  <c:v>3.3510606900000003E-2</c:v>
                </c:pt>
                <c:pt idx="5">
                  <c:v>2.8782059799999999E-2</c:v>
                </c:pt>
                <c:pt idx="6">
                  <c:v>2.5026852400000001E-2</c:v>
                </c:pt>
                <c:pt idx="7">
                  <c:v>2.1937920100000001E-2</c:v>
                </c:pt>
                <c:pt idx="8">
                  <c:v>2.1423877800000001E-2</c:v>
                </c:pt>
                <c:pt idx="9">
                  <c:v>2.2001180200000001E-2</c:v>
                </c:pt>
                <c:pt idx="10">
                  <c:v>2.57635308E-2</c:v>
                </c:pt>
                <c:pt idx="11">
                  <c:v>3.0563783000000001E-2</c:v>
                </c:pt>
                <c:pt idx="12">
                  <c:v>3.2228696299999998E-2</c:v>
                </c:pt>
                <c:pt idx="13">
                  <c:v>3.3533363400000002E-2</c:v>
                </c:pt>
                <c:pt idx="14">
                  <c:v>3.2678414099999997E-2</c:v>
                </c:pt>
                <c:pt idx="15">
                  <c:v>3.75322274E-2</c:v>
                </c:pt>
                <c:pt idx="16">
                  <c:v>4.15081172E-2</c:v>
                </c:pt>
                <c:pt idx="17">
                  <c:v>4.4073480300000002E-2</c:v>
                </c:pt>
                <c:pt idx="18">
                  <c:v>4.7826274799999999E-2</c:v>
                </c:pt>
                <c:pt idx="19">
                  <c:v>4.9028894500000003E-2</c:v>
                </c:pt>
                <c:pt idx="20">
                  <c:v>4.9384822600000003E-2</c:v>
                </c:pt>
                <c:pt idx="21">
                  <c:v>5.0188748300000002E-2</c:v>
                </c:pt>
                <c:pt idx="22">
                  <c:v>5.0470979499999999E-2</c:v>
                </c:pt>
                <c:pt idx="23">
                  <c:v>5.1823036000000003E-2</c:v>
                </c:pt>
                <c:pt idx="24">
                  <c:v>5.30543084E-2</c:v>
                </c:pt>
                <c:pt idx="25">
                  <c:v>5.30558275E-2</c:v>
                </c:pt>
                <c:pt idx="26">
                  <c:v>5.4527926499999997E-2</c:v>
                </c:pt>
                <c:pt idx="27">
                  <c:v>5.45513262E-2</c:v>
                </c:pt>
                <c:pt idx="28">
                  <c:v>5.5305967999999997E-2</c:v>
                </c:pt>
                <c:pt idx="29">
                  <c:v>5.55019125E-2</c:v>
                </c:pt>
                <c:pt idx="30">
                  <c:v>5.5438566600000003E-2</c:v>
                </c:pt>
                <c:pt idx="31">
                  <c:v>5.3377107600000001E-2</c:v>
                </c:pt>
                <c:pt idx="32">
                  <c:v>5.0834056400000001E-2</c:v>
                </c:pt>
                <c:pt idx="33">
                  <c:v>4.92168459E-2</c:v>
                </c:pt>
                <c:pt idx="34">
                  <c:v>4.7439410100000003E-2</c:v>
                </c:pt>
                <c:pt idx="35">
                  <c:v>3.6649184100000003E-2</c:v>
                </c:pt>
                <c:pt idx="36">
                  <c:v>3.0579941199999999E-2</c:v>
                </c:pt>
                <c:pt idx="37">
                  <c:v>2.7864600699999999E-2</c:v>
                </c:pt>
                <c:pt idx="38">
                  <c:v>2.5090231099999999E-2</c:v>
                </c:pt>
                <c:pt idx="39">
                  <c:v>3.2611623200000002E-2</c:v>
                </c:pt>
                <c:pt idx="40">
                  <c:v>4.0397667499999998E-2</c:v>
                </c:pt>
                <c:pt idx="41">
                  <c:v>4.7304382499999999E-2</c:v>
                </c:pt>
                <c:pt idx="42">
                  <c:v>5.04498772E-2</c:v>
                </c:pt>
                <c:pt idx="43">
                  <c:v>5.4223471400000001E-2</c:v>
                </c:pt>
                <c:pt idx="44">
                  <c:v>5.4085555600000002E-2</c:v>
                </c:pt>
                <c:pt idx="45">
                  <c:v>5.6489075E-2</c:v>
                </c:pt>
                <c:pt idx="46">
                  <c:v>5.5803461899999997E-2</c:v>
                </c:pt>
                <c:pt idx="47">
                  <c:v>5.5103666599999997E-2</c:v>
                </c:pt>
                <c:pt idx="48">
                  <c:v>5.3140774000000002E-2</c:v>
                </c:pt>
                <c:pt idx="49">
                  <c:v>5.14488918E-2</c:v>
                </c:pt>
                <c:pt idx="50">
                  <c:v>4.9251631099999998E-2</c:v>
                </c:pt>
                <c:pt idx="51">
                  <c:v>4.9162641700000002E-2</c:v>
                </c:pt>
                <c:pt idx="52">
                  <c:v>4.6484671599999999E-2</c:v>
                </c:pt>
                <c:pt idx="53">
                  <c:v>4.5504211000000003E-2</c:v>
                </c:pt>
                <c:pt idx="54">
                  <c:v>4.49386253E-2</c:v>
                </c:pt>
                <c:pt idx="55">
                  <c:v>4.6028198899999997E-2</c:v>
                </c:pt>
                <c:pt idx="56">
                  <c:v>4.5842559200000001E-2</c:v>
                </c:pt>
                <c:pt idx="57">
                  <c:v>4.5170773499999997E-2</c:v>
                </c:pt>
                <c:pt idx="58">
                  <c:v>4.4726097300000003E-2</c:v>
                </c:pt>
                <c:pt idx="59">
                  <c:v>4.4366446800000001E-2</c:v>
                </c:pt>
                <c:pt idx="60">
                  <c:v>4.2421231199999999E-2</c:v>
                </c:pt>
                <c:pt idx="61">
                  <c:v>4.0760287100000001E-2</c:v>
                </c:pt>
                <c:pt idx="62">
                  <c:v>3.70197902E-2</c:v>
                </c:pt>
                <c:pt idx="63">
                  <c:v>3.5644497900000002E-2</c:v>
                </c:pt>
                <c:pt idx="64">
                  <c:v>3.37680297E-2</c:v>
                </c:pt>
                <c:pt idx="65">
                  <c:v>3.3150350699999998E-2</c:v>
                </c:pt>
                <c:pt idx="66">
                  <c:v>3.4363849600000003E-2</c:v>
                </c:pt>
                <c:pt idx="67">
                  <c:v>3.54246145E-2</c:v>
                </c:pt>
                <c:pt idx="68">
                  <c:v>3.7113560800000001E-2</c:v>
                </c:pt>
                <c:pt idx="69">
                  <c:v>3.7497766299999999E-2</c:v>
                </c:pt>
                <c:pt idx="70">
                  <c:v>3.8796076899999997E-2</c:v>
                </c:pt>
                <c:pt idx="71">
                  <c:v>4.1057316500000003E-2</c:v>
                </c:pt>
                <c:pt idx="72">
                  <c:v>4.0009054400000001E-2</c:v>
                </c:pt>
                <c:pt idx="73">
                  <c:v>4.1469445399999999E-2</c:v>
                </c:pt>
                <c:pt idx="74">
                  <c:v>4.3114146300000003E-2</c:v>
                </c:pt>
                <c:pt idx="75">
                  <c:v>4.4767786699999999E-2</c:v>
                </c:pt>
                <c:pt idx="76">
                  <c:v>4.01245353E-2</c:v>
                </c:pt>
                <c:pt idx="77">
                  <c:v>3.89957753E-2</c:v>
                </c:pt>
                <c:pt idx="78">
                  <c:v>3.48101008E-2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6-429C-933A-B7F4C66C4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60912"/>
        <c:axId val="443561304"/>
      </c:lineChart>
      <c:dateAx>
        <c:axId val="4435609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61304"/>
        <c:crosses val="autoZero"/>
        <c:auto val="1"/>
        <c:lblOffset val="100"/>
        <c:baseTimeUnit val="months"/>
        <c:majorUnit val="6"/>
        <c:majorTimeUnit val="months"/>
      </c:dateAx>
      <c:valAx>
        <c:axId val="4435613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609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0.33050286750000002</c:v>
                </c:pt>
                <c:pt idx="1">
                  <c:v>0.32825992669999998</c:v>
                </c:pt>
                <c:pt idx="2">
                  <c:v>0.32914983040000001</c:v>
                </c:pt>
                <c:pt idx="3">
                  <c:v>0.32995780590000001</c:v>
                </c:pt>
                <c:pt idx="4">
                  <c:v>0.33088481289999999</c:v>
                </c:pt>
                <c:pt idx="5">
                  <c:v>0.32408782940000003</c:v>
                </c:pt>
                <c:pt idx="6">
                  <c:v>0.32393693410000002</c:v>
                </c:pt>
                <c:pt idx="7">
                  <c:v>0.32525829420000002</c:v>
                </c:pt>
                <c:pt idx="8">
                  <c:v>0.32577445989999998</c:v>
                </c:pt>
                <c:pt idx="9">
                  <c:v>0.32789597869999998</c:v>
                </c:pt>
                <c:pt idx="10">
                  <c:v>0.33188641930000001</c:v>
                </c:pt>
                <c:pt idx="11">
                  <c:v>0.33198730809999999</c:v>
                </c:pt>
                <c:pt idx="12">
                  <c:v>0.3339233419</c:v>
                </c:pt>
                <c:pt idx="13">
                  <c:v>0.33224444619999999</c:v>
                </c:pt>
                <c:pt idx="14">
                  <c:v>0.33583424909999998</c:v>
                </c:pt>
                <c:pt idx="15">
                  <c:v>0.33870230750000002</c:v>
                </c:pt>
                <c:pt idx="16">
                  <c:v>0.34000121599999999</c:v>
                </c:pt>
                <c:pt idx="17">
                  <c:v>0.34365741300000002</c:v>
                </c:pt>
                <c:pt idx="18">
                  <c:v>0.34349882710000001</c:v>
                </c:pt>
                <c:pt idx="19">
                  <c:v>0.34474760539999999</c:v>
                </c:pt>
                <c:pt idx="20">
                  <c:v>0.34964141160000001</c:v>
                </c:pt>
                <c:pt idx="21">
                  <c:v>0.35009670349999999</c:v>
                </c:pt>
                <c:pt idx="22">
                  <c:v>0.3498594303</c:v>
                </c:pt>
                <c:pt idx="23">
                  <c:v>0.35070831699999999</c:v>
                </c:pt>
                <c:pt idx="24">
                  <c:v>0.35267416769999999</c:v>
                </c:pt>
                <c:pt idx="25">
                  <c:v>0.35540906039999998</c:v>
                </c:pt>
                <c:pt idx="26">
                  <c:v>0.35947434839999998</c:v>
                </c:pt>
                <c:pt idx="27">
                  <c:v>0.36152020419999997</c:v>
                </c:pt>
                <c:pt idx="28">
                  <c:v>0.36341235449999998</c:v>
                </c:pt>
                <c:pt idx="29">
                  <c:v>0.3630009756</c:v>
                </c:pt>
                <c:pt idx="30">
                  <c:v>0.36666617169999999</c:v>
                </c:pt>
                <c:pt idx="31">
                  <c:v>0.36383380910000002</c:v>
                </c:pt>
                <c:pt idx="32">
                  <c:v>0.36683370640000001</c:v>
                </c:pt>
                <c:pt idx="33">
                  <c:v>0.36869390670000002</c:v>
                </c:pt>
                <c:pt idx="34">
                  <c:v>0.36813101259999997</c:v>
                </c:pt>
                <c:pt idx="35">
                  <c:v>0.35617690749999997</c:v>
                </c:pt>
                <c:pt idx="36">
                  <c:v>0.35479166049999999</c:v>
                </c:pt>
                <c:pt idx="37">
                  <c:v>0.34960676819999997</c:v>
                </c:pt>
                <c:pt idx="38">
                  <c:v>0.35325109319999998</c:v>
                </c:pt>
                <c:pt idx="39">
                  <c:v>0.35881060349999999</c:v>
                </c:pt>
                <c:pt idx="40">
                  <c:v>0.36770202390000001</c:v>
                </c:pt>
                <c:pt idx="41">
                  <c:v>0.3705691559</c:v>
                </c:pt>
                <c:pt idx="42">
                  <c:v>0.37071312420000002</c:v>
                </c:pt>
                <c:pt idx="43">
                  <c:v>0.37522854459999999</c:v>
                </c:pt>
                <c:pt idx="44">
                  <c:v>0.37433137020000001</c:v>
                </c:pt>
                <c:pt idx="45">
                  <c:v>0.37540480240000001</c:v>
                </c:pt>
                <c:pt idx="46">
                  <c:v>0.37379792760000002</c:v>
                </c:pt>
                <c:pt idx="47">
                  <c:v>0.37037616629999998</c:v>
                </c:pt>
                <c:pt idx="48">
                  <c:v>0.37443921769999999</c:v>
                </c:pt>
                <c:pt idx="49">
                  <c:v>0.37199848670000002</c:v>
                </c:pt>
                <c:pt idx="50">
                  <c:v>0.36747094499999999</c:v>
                </c:pt>
                <c:pt idx="51">
                  <c:v>0.36812479209999999</c:v>
                </c:pt>
                <c:pt idx="52">
                  <c:v>0.36963972899999997</c:v>
                </c:pt>
                <c:pt idx="53">
                  <c:v>0.36852054080000002</c:v>
                </c:pt>
                <c:pt idx="54">
                  <c:v>0.36851186679999998</c:v>
                </c:pt>
                <c:pt idx="55">
                  <c:v>0.37224084079999997</c:v>
                </c:pt>
                <c:pt idx="56">
                  <c:v>0.37395962849999997</c:v>
                </c:pt>
                <c:pt idx="57">
                  <c:v>0.37375060799999998</c:v>
                </c:pt>
                <c:pt idx="58">
                  <c:v>0.3748407399</c:v>
                </c:pt>
                <c:pt idx="59">
                  <c:v>0.37191685479999997</c:v>
                </c:pt>
                <c:pt idx="60">
                  <c:v>0.36874936409999998</c:v>
                </c:pt>
                <c:pt idx="61">
                  <c:v>0.36667519589999997</c:v>
                </c:pt>
                <c:pt idx="62">
                  <c:v>0.36768045980000003</c:v>
                </c:pt>
                <c:pt idx="63">
                  <c:v>0.36449603219999999</c:v>
                </c:pt>
                <c:pt idx="64">
                  <c:v>0.36476593010000002</c:v>
                </c:pt>
                <c:pt idx="65">
                  <c:v>0.36723736200000001</c:v>
                </c:pt>
                <c:pt idx="66">
                  <c:v>0.36655771030000001</c:v>
                </c:pt>
                <c:pt idx="67">
                  <c:v>0.36645010350000001</c:v>
                </c:pt>
                <c:pt idx="68">
                  <c:v>0.37383450060000001</c:v>
                </c:pt>
                <c:pt idx="69">
                  <c:v>0.375020572</c:v>
                </c:pt>
                <c:pt idx="70">
                  <c:v>0.37573092429999999</c:v>
                </c:pt>
                <c:pt idx="71">
                  <c:v>0.37605755029999999</c:v>
                </c:pt>
                <c:pt idx="72">
                  <c:v>0.37645283860000001</c:v>
                </c:pt>
                <c:pt idx="73">
                  <c:v>0.37080784410000001</c:v>
                </c:pt>
                <c:pt idx="74">
                  <c:v>0.37337003289999998</c:v>
                </c:pt>
                <c:pt idx="75">
                  <c:v>0.37423803119999999</c:v>
                </c:pt>
                <c:pt idx="76">
                  <c:v>0.37274474600000002</c:v>
                </c:pt>
                <c:pt idx="77">
                  <c:v>0.37259732449999999</c:v>
                </c:pt>
                <c:pt idx="78">
                  <c:v>0.37177205540000002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C5-4AD2-9825-8D7766A98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62088"/>
        <c:axId val="443562480"/>
      </c:lineChart>
      <c:dateAx>
        <c:axId val="4435620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62480"/>
        <c:crosses val="autoZero"/>
        <c:auto val="1"/>
        <c:lblOffset val="100"/>
        <c:baseTimeUnit val="months"/>
        <c:majorUnit val="6"/>
        <c:majorTimeUnit val="months"/>
      </c:dateAx>
      <c:valAx>
        <c:axId val="4435624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62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0.17486499999999999</c:v>
                </c:pt>
                <c:pt idx="1">
                  <c:v>0.1731773311</c:v>
                </c:pt>
                <c:pt idx="2">
                  <c:v>0.17635145199999999</c:v>
                </c:pt>
                <c:pt idx="3">
                  <c:v>0.17648013109999999</c:v>
                </c:pt>
                <c:pt idx="4">
                  <c:v>0.1805344301</c:v>
                </c:pt>
                <c:pt idx="5">
                  <c:v>0.18536410079999999</c:v>
                </c:pt>
                <c:pt idx="6">
                  <c:v>0.1866350772</c:v>
                </c:pt>
                <c:pt idx="7">
                  <c:v>0.18625062049999999</c:v>
                </c:pt>
                <c:pt idx="8">
                  <c:v>0.19000710060000001</c:v>
                </c:pt>
                <c:pt idx="9">
                  <c:v>0.19049770969999999</c:v>
                </c:pt>
                <c:pt idx="10">
                  <c:v>0.1936383461</c:v>
                </c:pt>
                <c:pt idx="11">
                  <c:v>0.19265994380000001</c:v>
                </c:pt>
                <c:pt idx="12">
                  <c:v>0.1935229135</c:v>
                </c:pt>
                <c:pt idx="13">
                  <c:v>0.19227570790000001</c:v>
                </c:pt>
                <c:pt idx="14">
                  <c:v>0.19033688330000001</c:v>
                </c:pt>
                <c:pt idx="15">
                  <c:v>0.19091854259999999</c:v>
                </c:pt>
                <c:pt idx="16">
                  <c:v>0.1890452044</c:v>
                </c:pt>
                <c:pt idx="17">
                  <c:v>0.1862358291</c:v>
                </c:pt>
                <c:pt idx="18">
                  <c:v>0.1857067157</c:v>
                </c:pt>
                <c:pt idx="19">
                  <c:v>0.18719420249999999</c:v>
                </c:pt>
                <c:pt idx="20">
                  <c:v>0.18681905609999999</c:v>
                </c:pt>
                <c:pt idx="21">
                  <c:v>0.18833430570000001</c:v>
                </c:pt>
                <c:pt idx="22">
                  <c:v>0.1880288541</c:v>
                </c:pt>
                <c:pt idx="23">
                  <c:v>0.18527546750000001</c:v>
                </c:pt>
                <c:pt idx="24">
                  <c:v>0.1846434609</c:v>
                </c:pt>
                <c:pt idx="25">
                  <c:v>0.18408932619999999</c:v>
                </c:pt>
                <c:pt idx="26">
                  <c:v>0.18501799129999999</c:v>
                </c:pt>
                <c:pt idx="27">
                  <c:v>0.18420890509999999</c:v>
                </c:pt>
                <c:pt idx="28">
                  <c:v>0.18653218460000001</c:v>
                </c:pt>
                <c:pt idx="29">
                  <c:v>0.1851394894</c:v>
                </c:pt>
                <c:pt idx="30">
                  <c:v>0.1844429494</c:v>
                </c:pt>
                <c:pt idx="31">
                  <c:v>0.1864685475</c:v>
                </c:pt>
                <c:pt idx="32">
                  <c:v>0.18767165729999999</c:v>
                </c:pt>
                <c:pt idx="33">
                  <c:v>0.18913152890000001</c:v>
                </c:pt>
                <c:pt idx="34">
                  <c:v>0.18617377090000001</c:v>
                </c:pt>
                <c:pt idx="35">
                  <c:v>0.18731359049999999</c:v>
                </c:pt>
                <c:pt idx="36">
                  <c:v>0.1871223974</c:v>
                </c:pt>
                <c:pt idx="37">
                  <c:v>0.1911017126</c:v>
                </c:pt>
                <c:pt idx="38">
                  <c:v>0.1950866912</c:v>
                </c:pt>
                <c:pt idx="39">
                  <c:v>0.19378530960000001</c:v>
                </c:pt>
                <c:pt idx="40">
                  <c:v>0.19251957089999999</c:v>
                </c:pt>
                <c:pt idx="41">
                  <c:v>0.18558227399999999</c:v>
                </c:pt>
                <c:pt idx="42">
                  <c:v>0.1827403715</c:v>
                </c:pt>
                <c:pt idx="43">
                  <c:v>0.1812926611</c:v>
                </c:pt>
                <c:pt idx="44">
                  <c:v>0.17882856799999999</c:v>
                </c:pt>
                <c:pt idx="45">
                  <c:v>0.17774476389999999</c:v>
                </c:pt>
                <c:pt idx="46">
                  <c:v>0.17848144890000001</c:v>
                </c:pt>
                <c:pt idx="47">
                  <c:v>0.1778602876</c:v>
                </c:pt>
                <c:pt idx="48">
                  <c:v>0.1789115194</c:v>
                </c:pt>
                <c:pt idx="49">
                  <c:v>0.17909895689999999</c:v>
                </c:pt>
                <c:pt idx="50">
                  <c:v>0.1804073004</c:v>
                </c:pt>
                <c:pt idx="51">
                  <c:v>0.18216955949999999</c:v>
                </c:pt>
                <c:pt idx="52">
                  <c:v>0.18450654380000001</c:v>
                </c:pt>
                <c:pt idx="53">
                  <c:v>0.18316703349999999</c:v>
                </c:pt>
                <c:pt idx="54">
                  <c:v>0.18137255839999999</c:v>
                </c:pt>
                <c:pt idx="55">
                  <c:v>0.1793520518</c:v>
                </c:pt>
                <c:pt idx="56">
                  <c:v>0.1782572862</c:v>
                </c:pt>
                <c:pt idx="57">
                  <c:v>0.17796995839999999</c:v>
                </c:pt>
                <c:pt idx="58">
                  <c:v>0.18045621370000001</c:v>
                </c:pt>
                <c:pt idx="59">
                  <c:v>0.17667133330000001</c:v>
                </c:pt>
                <c:pt idx="60">
                  <c:v>0.17810805499999999</c:v>
                </c:pt>
                <c:pt idx="61">
                  <c:v>0.17984428669999999</c:v>
                </c:pt>
                <c:pt idx="62">
                  <c:v>0.18047428400000001</c:v>
                </c:pt>
                <c:pt idx="63">
                  <c:v>0.18169597230000001</c:v>
                </c:pt>
                <c:pt idx="64">
                  <c:v>0.1820429224</c:v>
                </c:pt>
                <c:pt idx="65">
                  <c:v>0.1841778426</c:v>
                </c:pt>
                <c:pt idx="66">
                  <c:v>0.18574550340000001</c:v>
                </c:pt>
                <c:pt idx="67">
                  <c:v>0.1828981549</c:v>
                </c:pt>
                <c:pt idx="68">
                  <c:v>0.18377301979999999</c:v>
                </c:pt>
                <c:pt idx="69">
                  <c:v>0.180766539</c:v>
                </c:pt>
                <c:pt idx="70">
                  <c:v>0.1758941775</c:v>
                </c:pt>
                <c:pt idx="71">
                  <c:v>0.17262672709999999</c:v>
                </c:pt>
                <c:pt idx="72">
                  <c:v>0.1717497801</c:v>
                </c:pt>
                <c:pt idx="73">
                  <c:v>0.1698871478</c:v>
                </c:pt>
                <c:pt idx="74">
                  <c:v>0.1766966452</c:v>
                </c:pt>
                <c:pt idx="75">
                  <c:v>0.16292924559999999</c:v>
                </c:pt>
                <c:pt idx="76">
                  <c:v>0.17680588850000001</c:v>
                </c:pt>
                <c:pt idx="77">
                  <c:v>0.17567461600000001</c:v>
                </c:pt>
                <c:pt idx="78">
                  <c:v>0.1802670623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3-49D7-9E09-64B3D90C9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60520"/>
        <c:axId val="443558952"/>
      </c:lineChart>
      <c:dateAx>
        <c:axId val="4435605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58952"/>
        <c:crosses val="autoZero"/>
        <c:auto val="1"/>
        <c:lblOffset val="100"/>
        <c:baseTimeUnit val="months"/>
        <c:majorUnit val="6"/>
        <c:majorTimeUnit val="months"/>
      </c:dateAx>
      <c:valAx>
        <c:axId val="4435589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605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4.3085831099999999E-2</c:v>
                </c:pt>
                <c:pt idx="1">
                  <c:v>4.3037814399999999E-2</c:v>
                </c:pt>
                <c:pt idx="2">
                  <c:v>4.3228463699999997E-2</c:v>
                </c:pt>
                <c:pt idx="3">
                  <c:v>4.48137324E-2</c:v>
                </c:pt>
                <c:pt idx="4">
                  <c:v>4.6234875000000002E-2</c:v>
                </c:pt>
                <c:pt idx="5">
                  <c:v>4.8257857600000002E-2</c:v>
                </c:pt>
                <c:pt idx="6">
                  <c:v>4.79996018E-2</c:v>
                </c:pt>
                <c:pt idx="7">
                  <c:v>4.6427660699999998E-2</c:v>
                </c:pt>
                <c:pt idx="8">
                  <c:v>4.3501490300000001E-2</c:v>
                </c:pt>
                <c:pt idx="9">
                  <c:v>4.025716E-2</c:v>
                </c:pt>
                <c:pt idx="10">
                  <c:v>3.8719662699999997E-2</c:v>
                </c:pt>
                <c:pt idx="11">
                  <c:v>3.7954948699999998E-2</c:v>
                </c:pt>
                <c:pt idx="12">
                  <c:v>3.72150433E-2</c:v>
                </c:pt>
                <c:pt idx="13">
                  <c:v>3.6178120699999997E-2</c:v>
                </c:pt>
                <c:pt idx="14">
                  <c:v>3.6275926999999999E-2</c:v>
                </c:pt>
                <c:pt idx="15">
                  <c:v>3.5822218599999997E-2</c:v>
                </c:pt>
                <c:pt idx="16">
                  <c:v>3.5788729900000003E-2</c:v>
                </c:pt>
                <c:pt idx="17">
                  <c:v>3.5253963200000002E-2</c:v>
                </c:pt>
                <c:pt idx="18">
                  <c:v>3.5860896400000002E-2</c:v>
                </c:pt>
                <c:pt idx="19">
                  <c:v>3.7019471300000002E-2</c:v>
                </c:pt>
                <c:pt idx="20">
                  <c:v>3.7466587500000002E-2</c:v>
                </c:pt>
                <c:pt idx="21">
                  <c:v>3.7324457999999998E-2</c:v>
                </c:pt>
                <c:pt idx="22">
                  <c:v>3.7210449200000002E-2</c:v>
                </c:pt>
                <c:pt idx="23">
                  <c:v>3.70787541E-2</c:v>
                </c:pt>
                <c:pt idx="24">
                  <c:v>3.7638016199999999E-2</c:v>
                </c:pt>
                <c:pt idx="25">
                  <c:v>3.8549510400000001E-2</c:v>
                </c:pt>
                <c:pt idx="26">
                  <c:v>3.9063991499999999E-2</c:v>
                </c:pt>
                <c:pt idx="27">
                  <c:v>4.0440443700000002E-2</c:v>
                </c:pt>
                <c:pt idx="28">
                  <c:v>4.06182608E-2</c:v>
                </c:pt>
                <c:pt idx="29">
                  <c:v>4.1218726999999997E-2</c:v>
                </c:pt>
                <c:pt idx="30">
                  <c:v>4.15512465E-2</c:v>
                </c:pt>
                <c:pt idx="31">
                  <c:v>4.1025369200000002E-2</c:v>
                </c:pt>
                <c:pt idx="32">
                  <c:v>4.0073434599999999E-2</c:v>
                </c:pt>
                <c:pt idx="33">
                  <c:v>3.9226135299999999E-2</c:v>
                </c:pt>
                <c:pt idx="34">
                  <c:v>3.9642917299999997E-2</c:v>
                </c:pt>
                <c:pt idx="35">
                  <c:v>3.9645649200000001E-2</c:v>
                </c:pt>
                <c:pt idx="36">
                  <c:v>3.7259254999999998E-2</c:v>
                </c:pt>
                <c:pt idx="37">
                  <c:v>3.4492090500000003E-2</c:v>
                </c:pt>
                <c:pt idx="38">
                  <c:v>3.1990197499999998E-2</c:v>
                </c:pt>
                <c:pt idx="39">
                  <c:v>2.9824844400000002E-2</c:v>
                </c:pt>
                <c:pt idx="40">
                  <c:v>2.90434109E-2</c:v>
                </c:pt>
                <c:pt idx="41">
                  <c:v>2.9928854800000002E-2</c:v>
                </c:pt>
                <c:pt idx="42">
                  <c:v>3.01811749E-2</c:v>
                </c:pt>
                <c:pt idx="43">
                  <c:v>3.2441459300000003E-2</c:v>
                </c:pt>
                <c:pt idx="44">
                  <c:v>3.2983453599999997E-2</c:v>
                </c:pt>
                <c:pt idx="45">
                  <c:v>3.42154478E-2</c:v>
                </c:pt>
                <c:pt idx="46">
                  <c:v>3.56393037E-2</c:v>
                </c:pt>
                <c:pt idx="47">
                  <c:v>3.6737900800000001E-2</c:v>
                </c:pt>
                <c:pt idx="48">
                  <c:v>3.6919035199999999E-2</c:v>
                </c:pt>
                <c:pt idx="49">
                  <c:v>3.7107962000000001E-2</c:v>
                </c:pt>
                <c:pt idx="50">
                  <c:v>3.76972987E-2</c:v>
                </c:pt>
                <c:pt idx="51">
                  <c:v>3.8872475400000002E-2</c:v>
                </c:pt>
                <c:pt idx="52">
                  <c:v>3.9190127499999998E-2</c:v>
                </c:pt>
                <c:pt idx="53">
                  <c:v>3.9602444299999998E-2</c:v>
                </c:pt>
                <c:pt idx="54">
                  <c:v>3.8900556500000003E-2</c:v>
                </c:pt>
                <c:pt idx="55">
                  <c:v>3.87602451E-2</c:v>
                </c:pt>
                <c:pt idx="56">
                  <c:v>3.81834614E-2</c:v>
                </c:pt>
                <c:pt idx="57">
                  <c:v>3.92707105E-2</c:v>
                </c:pt>
                <c:pt idx="58">
                  <c:v>3.95409699E-2</c:v>
                </c:pt>
                <c:pt idx="59">
                  <c:v>4.0016848399999999E-2</c:v>
                </c:pt>
                <c:pt idx="60">
                  <c:v>3.9563732400000003E-2</c:v>
                </c:pt>
                <c:pt idx="61">
                  <c:v>4.0172877099999997E-2</c:v>
                </c:pt>
                <c:pt idx="62">
                  <c:v>3.9746565599999999E-2</c:v>
                </c:pt>
                <c:pt idx="63">
                  <c:v>4.0098259099999999E-2</c:v>
                </c:pt>
                <c:pt idx="64">
                  <c:v>4.0235745000000003E-2</c:v>
                </c:pt>
                <c:pt idx="65">
                  <c:v>3.9341398600000001E-2</c:v>
                </c:pt>
                <c:pt idx="66">
                  <c:v>3.9595023100000001E-2</c:v>
                </c:pt>
                <c:pt idx="67">
                  <c:v>3.8902286299999998E-2</c:v>
                </c:pt>
                <c:pt idx="68">
                  <c:v>3.7673554200000001E-2</c:v>
                </c:pt>
                <c:pt idx="69">
                  <c:v>3.7393121000000001E-2</c:v>
                </c:pt>
                <c:pt idx="70">
                  <c:v>3.7037381899999999E-2</c:v>
                </c:pt>
                <c:pt idx="71">
                  <c:v>3.7013051300000002E-2</c:v>
                </c:pt>
                <c:pt idx="72">
                  <c:v>3.7119156299999997E-2</c:v>
                </c:pt>
                <c:pt idx="73">
                  <c:v>3.68202324E-2</c:v>
                </c:pt>
                <c:pt idx="74">
                  <c:v>2.7977696600000001E-2</c:v>
                </c:pt>
                <c:pt idx="75">
                  <c:v>3.7909054499999997E-2</c:v>
                </c:pt>
                <c:pt idx="76">
                  <c:v>3.64301504E-2</c:v>
                </c:pt>
                <c:pt idx="77">
                  <c:v>3.68368705E-2</c:v>
                </c:pt>
                <c:pt idx="78">
                  <c:v>3.6491833299999998E-2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9-43BA-948B-073E658B1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58168"/>
        <c:axId val="443557776"/>
      </c:lineChart>
      <c:dateAx>
        <c:axId val="4435581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3557776"/>
        <c:crosses val="autoZero"/>
        <c:auto val="1"/>
        <c:lblOffset val="100"/>
        <c:baseTimeUnit val="months"/>
        <c:majorUnit val="6"/>
        <c:majorTimeUnit val="months"/>
      </c:dateAx>
      <c:valAx>
        <c:axId val="443557776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3558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59.998534313999997</c:v>
                </c:pt>
                <c:pt idx="1">
                  <c:v>61.419700149999997</c:v>
                </c:pt>
                <c:pt idx="2">
                  <c:v>61.180040845999997</c:v>
                </c:pt>
                <c:pt idx="3">
                  <c:v>61.208405552999999</c:v>
                </c:pt>
                <c:pt idx="4">
                  <c:v>57.171543141000001</c:v>
                </c:pt>
                <c:pt idx="5">
                  <c:v>56.176644076000002</c:v>
                </c:pt>
                <c:pt idx="6">
                  <c:v>57.139917803000003</c:v>
                </c:pt>
                <c:pt idx="7">
                  <c:v>58.426518870999999</c:v>
                </c:pt>
                <c:pt idx="8">
                  <c:v>56.367189019999998</c:v>
                </c:pt>
                <c:pt idx="9">
                  <c:v>58.318133279000001</c:v>
                </c:pt>
                <c:pt idx="10">
                  <c:v>58.538672673999997</c:v>
                </c:pt>
                <c:pt idx="11">
                  <c:v>58.126157589999998</c:v>
                </c:pt>
                <c:pt idx="12">
                  <c:v>55.517062801999998</c:v>
                </c:pt>
                <c:pt idx="13">
                  <c:v>54.666664251999997</c:v>
                </c:pt>
                <c:pt idx="14">
                  <c:v>56.154632722000002</c:v>
                </c:pt>
                <c:pt idx="15">
                  <c:v>58.245772973000001</c:v>
                </c:pt>
                <c:pt idx="16">
                  <c:v>56.430693619000003</c:v>
                </c:pt>
                <c:pt idx="17">
                  <c:v>57.186604908</c:v>
                </c:pt>
                <c:pt idx="18">
                  <c:v>57.367211742999999</c:v>
                </c:pt>
                <c:pt idx="19">
                  <c:v>57.605121064999999</c:v>
                </c:pt>
                <c:pt idx="20">
                  <c:v>56.142794283000001</c:v>
                </c:pt>
                <c:pt idx="21">
                  <c:v>55.893031391000001</c:v>
                </c:pt>
                <c:pt idx="22">
                  <c:v>57.043436448000001</c:v>
                </c:pt>
                <c:pt idx="23">
                  <c:v>58.019661812999999</c:v>
                </c:pt>
                <c:pt idx="24">
                  <c:v>56.077395727000003</c:v>
                </c:pt>
                <c:pt idx="25">
                  <c:v>56.429539718000001</c:v>
                </c:pt>
                <c:pt idx="26">
                  <c:v>56.998079476000001</c:v>
                </c:pt>
                <c:pt idx="27">
                  <c:v>56.904895240000002</c:v>
                </c:pt>
                <c:pt idx="28">
                  <c:v>55.598399180000001</c:v>
                </c:pt>
                <c:pt idx="29">
                  <c:v>56.163391130000001</c:v>
                </c:pt>
                <c:pt idx="30">
                  <c:v>56.022525033000001</c:v>
                </c:pt>
                <c:pt idx="31">
                  <c:v>56.497988241000002</c:v>
                </c:pt>
                <c:pt idx="32">
                  <c:v>54.951990778999999</c:v>
                </c:pt>
                <c:pt idx="33">
                  <c:v>55.266002913000001</c:v>
                </c:pt>
                <c:pt idx="34">
                  <c:v>53.152527022999998</c:v>
                </c:pt>
                <c:pt idx="35">
                  <c:v>50.561923753999999</c:v>
                </c:pt>
                <c:pt idx="36">
                  <c:v>47.819298144999998</c:v>
                </c:pt>
                <c:pt idx="37">
                  <c:v>51.229713922000002</c:v>
                </c:pt>
                <c:pt idx="38">
                  <c:v>55.001377417</c:v>
                </c:pt>
                <c:pt idx="39">
                  <c:v>56.033564224999999</c:v>
                </c:pt>
                <c:pt idx="40">
                  <c:v>54.226142699</c:v>
                </c:pt>
                <c:pt idx="41">
                  <c:v>53.354472024000003</c:v>
                </c:pt>
                <c:pt idx="42">
                  <c:v>54.325032542999999</c:v>
                </c:pt>
                <c:pt idx="43">
                  <c:v>55.615692889000002</c:v>
                </c:pt>
                <c:pt idx="44">
                  <c:v>54.095419202999999</c:v>
                </c:pt>
                <c:pt idx="45">
                  <c:v>55.190549081999997</c:v>
                </c:pt>
                <c:pt idx="46">
                  <c:v>54.481595050999999</c:v>
                </c:pt>
                <c:pt idx="47">
                  <c:v>53.393236180000002</c:v>
                </c:pt>
                <c:pt idx="48">
                  <c:v>54.015157848000001</c:v>
                </c:pt>
                <c:pt idx="49">
                  <c:v>53.189916255</c:v>
                </c:pt>
                <c:pt idx="50">
                  <c:v>53.403718484999999</c:v>
                </c:pt>
                <c:pt idx="51">
                  <c:v>53.962718875999997</c:v>
                </c:pt>
                <c:pt idx="52">
                  <c:v>55.193729077999997</c:v>
                </c:pt>
                <c:pt idx="53">
                  <c:v>55.370153315000003</c:v>
                </c:pt>
                <c:pt idx="54">
                  <c:v>55.752413525000001</c:v>
                </c:pt>
                <c:pt idx="55">
                  <c:v>53.329101282000003</c:v>
                </c:pt>
                <c:pt idx="56">
                  <c:v>52.180876155</c:v>
                </c:pt>
                <c:pt idx="57">
                  <c:v>52.573256632000003</c:v>
                </c:pt>
                <c:pt idx="58">
                  <c:v>52.42321175</c:v>
                </c:pt>
                <c:pt idx="59">
                  <c:v>51.682372102000002</c:v>
                </c:pt>
                <c:pt idx="60">
                  <c:v>49.063996723999999</c:v>
                </c:pt>
                <c:pt idx="61">
                  <c:v>49.499965121999999</c:v>
                </c:pt>
                <c:pt idx="62">
                  <c:v>48.875631093999999</c:v>
                </c:pt>
                <c:pt idx="63">
                  <c:v>50.365775493999998</c:v>
                </c:pt>
                <c:pt idx="64">
                  <c:v>49.677772251999997</c:v>
                </c:pt>
                <c:pt idx="65">
                  <c:v>49.912412306</c:v>
                </c:pt>
                <c:pt idx="66">
                  <c:v>50.262155024000002</c:v>
                </c:pt>
                <c:pt idx="67">
                  <c:v>52.231273143999999</c:v>
                </c:pt>
                <c:pt idx="68">
                  <c:v>50.308899580000002</c:v>
                </c:pt>
                <c:pt idx="69">
                  <c:v>50.677483262000003</c:v>
                </c:pt>
                <c:pt idx="70">
                  <c:v>51.481347151999998</c:v>
                </c:pt>
                <c:pt idx="71">
                  <c:v>52.160042945000001</c:v>
                </c:pt>
                <c:pt idx="72">
                  <c:v>50.009373279999998</c:v>
                </c:pt>
                <c:pt idx="73">
                  <c:v>52.784071781000002</c:v>
                </c:pt>
                <c:pt idx="74">
                  <c:v>48.916945736999999</c:v>
                </c:pt>
                <c:pt idx="75">
                  <c:v>47.765442321000002</c:v>
                </c:pt>
                <c:pt idx="76">
                  <c:v>50.811819874000001</c:v>
                </c:pt>
                <c:pt idx="77">
                  <c:v>51.382894970000002</c:v>
                </c:pt>
                <c:pt idx="78">
                  <c:v>50.589715861000002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A-450C-96FA-15845232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8352"/>
        <c:axId val="444748744"/>
      </c:lineChart>
      <c:dateAx>
        <c:axId val="44474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744"/>
        <c:crosses val="autoZero"/>
        <c:auto val="1"/>
        <c:lblOffset val="100"/>
        <c:baseTimeUnit val="months"/>
        <c:majorUnit val="6"/>
        <c:majorTimeUnit val="months"/>
      </c:dateAx>
      <c:valAx>
        <c:axId val="44474874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63" activePane="bottomRight" state="frozen"/>
      <selection pane="topRight" activeCell="F1" sqref="F1"/>
      <selection pane="bottomLeft" activeCell="A3" sqref="A3"/>
      <selection pane="bottomRight" activeCell="BX70" sqref="BX70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206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222</v>
      </c>
      <c r="J1" s="66" t="s">
        <v>208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213</v>
      </c>
      <c r="R1" s="66" t="s">
        <v>209</v>
      </c>
      <c r="S1" s="66" t="s">
        <v>210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211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272</v>
      </c>
      <c r="AE1" s="66" t="s">
        <v>273</v>
      </c>
      <c r="AF1" s="66" t="s">
        <v>246</v>
      </c>
      <c r="AG1" s="66" t="e">
        <v>#N/A</v>
      </c>
      <c r="AH1" s="66" t="s">
        <v>247</v>
      </c>
      <c r="AI1" s="66" t="s">
        <v>248</v>
      </c>
      <c r="AJ1" s="66" t="s">
        <v>249</v>
      </c>
      <c r="AK1" s="66" t="s">
        <v>274</v>
      </c>
      <c r="AL1" s="66" t="s">
        <v>19</v>
      </c>
      <c r="AM1" s="66" t="s">
        <v>191</v>
      </c>
      <c r="AN1" s="66" t="s">
        <v>20</v>
      </c>
      <c r="AO1" s="66" t="s">
        <v>212</v>
      </c>
      <c r="AP1" s="66" t="s">
        <v>49</v>
      </c>
      <c r="AQ1" s="66" t="s">
        <v>226</v>
      </c>
      <c r="AR1" s="66" t="s">
        <v>227</v>
      </c>
      <c r="AS1" s="66" t="s">
        <v>192</v>
      </c>
      <c r="AT1" s="66" t="s">
        <v>193</v>
      </c>
      <c r="AU1" s="66" t="s">
        <v>228</v>
      </c>
      <c r="AV1" s="66" t="s">
        <v>229</v>
      </c>
      <c r="AW1" s="66" t="s">
        <v>230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250</v>
      </c>
      <c r="BC1" s="66" t="s">
        <v>268</v>
      </c>
      <c r="BD1" s="66" t="s">
        <v>196</v>
      </c>
      <c r="BE1" s="66" t="s">
        <v>196</v>
      </c>
      <c r="BF1" s="66" t="s">
        <v>232</v>
      </c>
      <c r="BG1" s="66" t="s">
        <v>197</v>
      </c>
      <c r="BH1" s="66" t="s">
        <v>198</v>
      </c>
      <c r="BI1" s="66" t="s">
        <v>275</v>
      </c>
      <c r="BJ1" s="66" t="s">
        <v>276</v>
      </c>
      <c r="BK1" s="66" t="s">
        <v>251</v>
      </c>
      <c r="BL1" s="66" t="s">
        <v>277</v>
      </c>
      <c r="BM1" s="66" t="s">
        <v>220</v>
      </c>
      <c r="BN1" s="66" t="s">
        <v>199</v>
      </c>
      <c r="BO1" s="66" t="s">
        <v>200</v>
      </c>
      <c r="BP1" s="66" t="s">
        <v>201</v>
      </c>
      <c r="BQ1" s="66" t="s">
        <v>278</v>
      </c>
      <c r="BR1" s="66" t="s">
        <v>260</v>
      </c>
      <c r="BS1" s="66" t="s">
        <v>279</v>
      </c>
      <c r="BT1" s="66" t="s">
        <v>233</v>
      </c>
      <c r="BU1" s="66" t="s">
        <v>269</v>
      </c>
      <c r="BV1" s="66" t="s">
        <v>204</v>
      </c>
      <c r="BW1" s="66" t="s">
        <v>50</v>
      </c>
      <c r="BX1" s="66" t="s">
        <v>275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235</v>
      </c>
      <c r="AE2" s="65" t="s">
        <v>236</v>
      </c>
      <c r="AF2" s="65" t="s">
        <v>237</v>
      </c>
      <c r="AG2" s="65" t="s">
        <v>238</v>
      </c>
      <c r="AH2" s="65" t="s">
        <v>239</v>
      </c>
      <c r="AI2" s="65" t="s">
        <v>240</v>
      </c>
      <c r="AJ2" s="65" t="s">
        <v>241</v>
      </c>
      <c r="AK2" s="65" t="s">
        <v>242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223</v>
      </c>
      <c r="BA2" s="65" t="s">
        <v>158</v>
      </c>
      <c r="BB2" s="65" t="s">
        <v>243</v>
      </c>
      <c r="BC2" s="65" t="s">
        <v>225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270</v>
      </c>
      <c r="BJ2" s="65" t="s">
        <v>244</v>
      </c>
      <c r="BK2" s="65" t="s">
        <v>245</v>
      </c>
      <c r="BL2" s="65" t="s">
        <v>234</v>
      </c>
      <c r="BM2" s="65" t="s">
        <v>219</v>
      </c>
      <c r="BN2" s="65" t="s">
        <v>164</v>
      </c>
      <c r="BO2" s="65" t="s">
        <v>165</v>
      </c>
      <c r="BP2" s="65" t="s">
        <v>166</v>
      </c>
      <c r="BQ2" s="65" t="s">
        <v>255</v>
      </c>
      <c r="BR2" s="65" t="s">
        <v>256</v>
      </c>
      <c r="BS2" s="65" t="s">
        <v>257</v>
      </c>
      <c r="BT2" s="65" t="s">
        <v>266</v>
      </c>
      <c r="BU2" s="65" t="s">
        <v>267</v>
      </c>
      <c r="BV2" s="65" t="s">
        <v>170</v>
      </c>
      <c r="BW2" s="65" t="s">
        <v>221</v>
      </c>
      <c r="BX2" s="65" t="s">
        <v>271</v>
      </c>
      <c r="BY2" s="65" t="s">
        <v>167</v>
      </c>
    </row>
    <row r="3" spans="1:77" x14ac:dyDescent="0.2">
      <c r="C3" s="33" t="s">
        <v>57</v>
      </c>
      <c r="D3" s="33">
        <v>2099</v>
      </c>
      <c r="E3" s="33">
        <v>20000331</v>
      </c>
      <c r="F3" s="67">
        <v>677.09</v>
      </c>
      <c r="G3" s="67">
        <v>16.527999999999999</v>
      </c>
      <c r="H3" s="67">
        <v>43.933</v>
      </c>
      <c r="I3" s="67">
        <v>34.280500000000004</v>
      </c>
      <c r="J3" s="67">
        <v>392.18099999999998</v>
      </c>
      <c r="K3" s="67">
        <v>24.8</v>
      </c>
      <c r="L3" s="67">
        <v>0</v>
      </c>
      <c r="M3" s="67">
        <v>0</v>
      </c>
      <c r="N3" s="67">
        <v>26.989000000000001</v>
      </c>
      <c r="O3" s="67">
        <v>47.433999999999997</v>
      </c>
      <c r="P3" s="67">
        <v>40.533000000000001</v>
      </c>
      <c r="Q3" s="67">
        <v>26.538</v>
      </c>
      <c r="R3" s="67">
        <v>73.757999999999996</v>
      </c>
      <c r="S3" s="67">
        <v>43.463000000000001</v>
      </c>
      <c r="T3" s="67">
        <v>83.072000000000003</v>
      </c>
      <c r="U3" s="67">
        <v>627.65700000000004</v>
      </c>
      <c r="V3" s="67">
        <v>362.13400000000001</v>
      </c>
      <c r="W3" s="67">
        <v>15.672000000000001</v>
      </c>
      <c r="X3" s="67">
        <v>0</v>
      </c>
      <c r="Y3" s="67">
        <v>88.302000000000007</v>
      </c>
      <c r="Z3" s="67">
        <v>25.93</v>
      </c>
      <c r="AA3" s="67">
        <v>38.701999999999998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10.711</v>
      </c>
      <c r="AI3" s="67">
        <v>0</v>
      </c>
      <c r="AJ3" s="67">
        <v>1.0408339999999999E-17</v>
      </c>
      <c r="AK3" s="67">
        <v>0.20399999999999999</v>
      </c>
      <c r="AL3" s="67">
        <v>7.3119455E-2</v>
      </c>
      <c r="AM3" s="67">
        <v>7.9669999999999996</v>
      </c>
      <c r="AN3" s="67">
        <v>1.35961308E-2</v>
      </c>
      <c r="AO3" s="67">
        <v>4.3503869799999997E-2</v>
      </c>
      <c r="AP3" s="67">
        <v>3.67503328E-2</v>
      </c>
      <c r="AQ3" s="67">
        <v>4.3085831099999999E-2</v>
      </c>
      <c r="AR3" s="67">
        <v>3.69365387E-2</v>
      </c>
      <c r="AS3" s="67">
        <v>0.13727797850000001</v>
      </c>
      <c r="AT3" s="67">
        <v>197.42500000000001</v>
      </c>
      <c r="AU3" s="67">
        <v>0.33050286750000002</v>
      </c>
      <c r="AV3" s="67">
        <v>0.66949713249999998</v>
      </c>
      <c r="AW3" s="67">
        <v>0.17486499999999999</v>
      </c>
      <c r="AX3" s="67">
        <v>0.12842575370000001</v>
      </c>
      <c r="AY3" s="67">
        <v>4.2553191499999997E-2</v>
      </c>
      <c r="AZ3" s="67">
        <v>0.95469453270000004</v>
      </c>
      <c r="BA3" s="67">
        <v>2.1246935217999998</v>
      </c>
      <c r="BB3" s="67">
        <v>62.749000000000002</v>
      </c>
      <c r="BC3" s="67">
        <v>0.1149972675</v>
      </c>
      <c r="BD3" s="67">
        <v>0</v>
      </c>
      <c r="BE3" s="67">
        <v>0</v>
      </c>
      <c r="BF3" s="67">
        <v>-7.6489910999999994E-2</v>
      </c>
      <c r="BG3" s="67">
        <v>2.2280711000000002E-2</v>
      </c>
      <c r="BH3" s="67">
        <v>0.3542985501</v>
      </c>
      <c r="BI3" s="67">
        <v>6.2474504999999996E-3</v>
      </c>
      <c r="BJ3" s="67">
        <v>34.094999999999999</v>
      </c>
      <c r="BK3" s="67">
        <v>14.880800000000001</v>
      </c>
      <c r="BL3" s="67">
        <v>26.852</v>
      </c>
      <c r="BM3" s="67">
        <v>-1.7384550000000001E-3</v>
      </c>
      <c r="BN3" s="67">
        <v>57.248807902000003</v>
      </c>
      <c r="BO3" s="67">
        <v>29.487011384999999</v>
      </c>
      <c r="BP3" s="67">
        <v>26.737284972000001</v>
      </c>
      <c r="BQ3" s="67">
        <v>0.15684604899999999</v>
      </c>
      <c r="BR3" s="67">
        <v>8.0786332599999996E-2</v>
      </c>
      <c r="BS3" s="67">
        <v>-7.3252836000000002E-2</v>
      </c>
      <c r="BT3" s="67">
        <v>2.91389645E-2</v>
      </c>
      <c r="BU3" s="33">
        <v>2.4234679799999999E-2</v>
      </c>
      <c r="BV3" s="33">
        <v>-4.5039799999999998E-2</v>
      </c>
      <c r="BW3" s="33">
        <v>4.2851418600000003E-2</v>
      </c>
      <c r="BX3" s="33">
        <v>3.3079999999999998</v>
      </c>
      <c r="BY3" s="33">
        <v>59.998534313999997</v>
      </c>
    </row>
    <row r="4" spans="1:77" x14ac:dyDescent="0.2">
      <c r="C4" s="33" t="s">
        <v>58</v>
      </c>
      <c r="D4" s="33">
        <v>2133</v>
      </c>
      <c r="E4" s="33">
        <v>20000630</v>
      </c>
      <c r="F4" s="67">
        <v>675.22699999999998</v>
      </c>
      <c r="G4" s="67">
        <v>16.164999999999999</v>
      </c>
      <c r="H4" s="67">
        <v>43.69</v>
      </c>
      <c r="I4" s="67">
        <v>35.374000000000002</v>
      </c>
      <c r="J4" s="67">
        <v>392.07400000000001</v>
      </c>
      <c r="K4" s="67">
        <v>24.92</v>
      </c>
      <c r="L4" s="67">
        <v>0</v>
      </c>
      <c r="M4" s="67">
        <v>0</v>
      </c>
      <c r="N4" s="67">
        <v>26.524000000000001</v>
      </c>
      <c r="O4" s="67">
        <v>47.637999999999998</v>
      </c>
      <c r="P4" s="67">
        <v>41.351999999999997</v>
      </c>
      <c r="Q4" s="67">
        <v>26.202000000000002</v>
      </c>
      <c r="R4" s="67">
        <v>74.930000000000007</v>
      </c>
      <c r="S4" s="67">
        <v>42.527999999999999</v>
      </c>
      <c r="T4" s="67">
        <v>82.052000000000007</v>
      </c>
      <c r="U4" s="67">
        <v>629.27200000000005</v>
      </c>
      <c r="V4" s="67">
        <v>472.95</v>
      </c>
      <c r="W4" s="67">
        <v>15.28</v>
      </c>
      <c r="X4" s="67">
        <v>0</v>
      </c>
      <c r="Y4" s="67">
        <v>89.156999999999996</v>
      </c>
      <c r="Z4" s="67">
        <v>26.565000000000001</v>
      </c>
      <c r="AA4" s="67">
        <v>37.235999999999997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10.643000000000001</v>
      </c>
      <c r="AI4" s="67">
        <v>0</v>
      </c>
      <c r="AJ4" s="67">
        <v>0</v>
      </c>
      <c r="AK4" s="67">
        <v>0.129</v>
      </c>
      <c r="AL4" s="67">
        <v>6.9961611100000001E-2</v>
      </c>
      <c r="AM4" s="67">
        <v>8.2309999999999999</v>
      </c>
      <c r="AN4" s="67">
        <v>1.4553667399999999E-2</v>
      </c>
      <c r="AO4" s="67">
        <v>4.2647920800000003E-2</v>
      </c>
      <c r="AP4" s="67">
        <v>3.7792417000000002E-2</v>
      </c>
      <c r="AQ4" s="67">
        <v>4.3037814399999999E-2</v>
      </c>
      <c r="AR4" s="67">
        <v>3.6667329200000001E-2</v>
      </c>
      <c r="AS4" s="67">
        <v>0.1344293298</v>
      </c>
      <c r="AT4" s="67">
        <v>195.33</v>
      </c>
      <c r="AU4" s="67">
        <v>0.32825992669999998</v>
      </c>
      <c r="AV4" s="67">
        <v>0.67174007329999996</v>
      </c>
      <c r="AW4" s="67">
        <v>0.1731773311</v>
      </c>
      <c r="AX4" s="67">
        <v>0.1236982965</v>
      </c>
      <c r="AY4" s="67">
        <v>4.1119363200000002E-2</v>
      </c>
      <c r="AZ4" s="67">
        <v>0.94463922410000001</v>
      </c>
      <c r="BA4" s="67">
        <v>2.2112265285000001</v>
      </c>
      <c r="BB4" s="67">
        <v>62.960999999999999</v>
      </c>
      <c r="BC4" s="67">
        <v>0.1167163613</v>
      </c>
      <c r="BD4" s="67">
        <v>0</v>
      </c>
      <c r="BE4" s="67">
        <v>0</v>
      </c>
      <c r="BF4" s="67">
        <v>-7.8437364999999995E-2</v>
      </c>
      <c r="BG4" s="67">
        <v>1.7712968499999999E-2</v>
      </c>
      <c r="BH4" s="67">
        <v>0.3543307087</v>
      </c>
      <c r="BI4" s="67">
        <v>5.754103E-3</v>
      </c>
      <c r="BJ4" s="67">
        <v>32.572000000000003</v>
      </c>
      <c r="BK4" s="67">
        <v>15.112987013</v>
      </c>
      <c r="BL4" s="67">
        <v>28.091999999999999</v>
      </c>
      <c r="BM4" s="67">
        <v>-1.417368E-3</v>
      </c>
      <c r="BN4" s="67">
        <v>58.482954544999998</v>
      </c>
      <c r="BO4" s="67">
        <v>29.805722222</v>
      </c>
      <c r="BP4" s="67">
        <v>26.868976617000001</v>
      </c>
      <c r="BQ4" s="67">
        <v>0.16022727270000001</v>
      </c>
      <c r="BR4" s="67">
        <v>8.1659512899999995E-2</v>
      </c>
      <c r="BS4" s="67">
        <v>-7.3613634999999997E-2</v>
      </c>
      <c r="BT4" s="67">
        <v>2.85407123E-2</v>
      </c>
      <c r="BU4" s="33">
        <v>2.41253575E-2</v>
      </c>
      <c r="BV4" s="33">
        <v>-4.9450202999999998E-2</v>
      </c>
      <c r="BW4" s="33">
        <v>4.1778474500000003E-2</v>
      </c>
      <c r="BX4" s="33">
        <v>3.07</v>
      </c>
      <c r="BY4" s="33">
        <v>61.419700149999997</v>
      </c>
    </row>
    <row r="5" spans="1:77" x14ac:dyDescent="0.2">
      <c r="C5" s="33" t="s">
        <v>59</v>
      </c>
      <c r="D5" s="33">
        <v>2219</v>
      </c>
      <c r="E5" s="33">
        <v>20000930</v>
      </c>
      <c r="F5" s="67">
        <v>687.5</v>
      </c>
      <c r="G5" s="67">
        <v>16.14</v>
      </c>
      <c r="H5" s="67">
        <v>44.040999999999997</v>
      </c>
      <c r="I5" s="67">
        <v>40.5045</v>
      </c>
      <c r="J5" s="67">
        <v>386.89</v>
      </c>
      <c r="K5" s="67">
        <v>25.716999999999999</v>
      </c>
      <c r="L5" s="67">
        <v>0</v>
      </c>
      <c r="M5" s="67">
        <v>0</v>
      </c>
      <c r="N5" s="67">
        <v>26.655000000000001</v>
      </c>
      <c r="O5" s="67">
        <v>47.676000000000002</v>
      </c>
      <c r="P5" s="67">
        <v>41.677</v>
      </c>
      <c r="Q5" s="67">
        <v>26.058</v>
      </c>
      <c r="R5" s="67">
        <v>74.156000000000006</v>
      </c>
      <c r="S5" s="67">
        <v>42.250999999999998</v>
      </c>
      <c r="T5" s="67">
        <v>83.9</v>
      </c>
      <c r="U5" s="67">
        <v>624.43399999999997</v>
      </c>
      <c r="V5" s="67">
        <v>479.15</v>
      </c>
      <c r="W5" s="67">
        <v>14.37</v>
      </c>
      <c r="X5" s="67">
        <v>0</v>
      </c>
      <c r="Y5" s="67">
        <v>90</v>
      </c>
      <c r="Z5" s="67">
        <v>25.786000000000001</v>
      </c>
      <c r="AA5" s="67">
        <v>35.415999999999997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10.816000000000001</v>
      </c>
      <c r="AI5" s="67">
        <v>0</v>
      </c>
      <c r="AJ5" s="67">
        <v>0</v>
      </c>
      <c r="AK5" s="67">
        <v>0.48399999999999999</v>
      </c>
      <c r="AL5" s="67">
        <v>6.7869933300000004E-2</v>
      </c>
      <c r="AM5" s="67">
        <v>7.0970000000000004</v>
      </c>
      <c r="AN5" s="67">
        <v>1.2796735199999999E-2</v>
      </c>
      <c r="AO5" s="67">
        <v>4.1469215300000001E-2</v>
      </c>
      <c r="AP5" s="67">
        <v>3.90322814E-2</v>
      </c>
      <c r="AQ5" s="67">
        <v>4.3228463699999997E-2</v>
      </c>
      <c r="AR5" s="67">
        <v>4.3031703800000001E-2</v>
      </c>
      <c r="AS5" s="67">
        <v>0.1318034347</v>
      </c>
      <c r="AT5" s="67">
        <v>196.22300000000001</v>
      </c>
      <c r="AU5" s="67">
        <v>0.32914983040000001</v>
      </c>
      <c r="AV5" s="67">
        <v>0.67085016959999999</v>
      </c>
      <c r="AW5" s="67">
        <v>0.17635145199999999</v>
      </c>
      <c r="AX5" s="67">
        <v>0.1180479442</v>
      </c>
      <c r="AY5" s="67">
        <v>3.9400428299999998E-2</v>
      </c>
      <c r="AZ5" s="67">
        <v>0.91377629819999995</v>
      </c>
      <c r="BA5" s="67">
        <v>2.2056926639999999</v>
      </c>
      <c r="BB5" s="67">
        <v>61.241999999999997</v>
      </c>
      <c r="BC5" s="67">
        <v>0.1134140819</v>
      </c>
      <c r="BD5" s="67">
        <v>0</v>
      </c>
      <c r="BE5" s="67">
        <v>0</v>
      </c>
      <c r="BF5" s="67">
        <v>-8.1694136000000001E-2</v>
      </c>
      <c r="BG5" s="33">
        <v>1.8389352800000001E-2</v>
      </c>
      <c r="BH5" s="33">
        <v>0.35203223169999998</v>
      </c>
      <c r="BI5" s="33">
        <v>4.2561785E-3</v>
      </c>
      <c r="BJ5" s="33">
        <v>30.204999999999998</v>
      </c>
      <c r="BK5" s="33">
        <v>14.887532251</v>
      </c>
      <c r="BL5" s="33">
        <v>28.467889335999999</v>
      </c>
      <c r="BM5" s="33">
        <v>-1.462508E-3</v>
      </c>
      <c r="BN5" s="33">
        <v>59.301930155999997</v>
      </c>
      <c r="BO5" s="33">
        <v>29.402604336</v>
      </c>
      <c r="BP5" s="33">
        <v>27.524493646</v>
      </c>
      <c r="BQ5" s="33">
        <v>0.1624710415</v>
      </c>
      <c r="BR5" s="33">
        <v>8.0555080400000006E-2</v>
      </c>
      <c r="BS5" s="33">
        <v>-7.5409571999999994E-2</v>
      </c>
      <c r="BT5" s="33">
        <v>2.9715560700000001E-2</v>
      </c>
      <c r="BU5" s="33">
        <v>2.27758679E-2</v>
      </c>
      <c r="BV5" s="33">
        <v>-4.7614979000000002E-2</v>
      </c>
      <c r="BW5" s="33">
        <v>4.1335628700000002E-2</v>
      </c>
      <c r="BX5" s="33">
        <v>2.129</v>
      </c>
      <c r="BY5" s="33">
        <v>61.180040845999997</v>
      </c>
    </row>
    <row r="6" spans="1:77" x14ac:dyDescent="0.2">
      <c r="C6" s="33" t="s">
        <v>60</v>
      </c>
      <c r="D6" s="33">
        <v>2281</v>
      </c>
      <c r="E6" s="33">
        <v>20001231</v>
      </c>
      <c r="F6" s="67">
        <v>654.39</v>
      </c>
      <c r="G6" s="67">
        <v>15.962999999999999</v>
      </c>
      <c r="H6" s="67">
        <v>41.996000000000002</v>
      </c>
      <c r="I6" s="67">
        <v>48.051000000000002</v>
      </c>
      <c r="J6" s="67">
        <v>367.5</v>
      </c>
      <c r="K6" s="67">
        <v>24.847999999999999</v>
      </c>
      <c r="L6" s="67">
        <v>0</v>
      </c>
      <c r="M6" s="67">
        <v>0</v>
      </c>
      <c r="N6" s="67">
        <v>23</v>
      </c>
      <c r="O6" s="67">
        <v>44.497</v>
      </c>
      <c r="P6" s="67">
        <v>49.6</v>
      </c>
      <c r="Q6" s="67">
        <v>21.709</v>
      </c>
      <c r="R6" s="67">
        <v>67.918000000000006</v>
      </c>
      <c r="S6" s="67">
        <v>37.173000000000002</v>
      </c>
      <c r="T6" s="67">
        <v>83.027000000000001</v>
      </c>
      <c r="U6" s="67">
        <v>600.16099999999994</v>
      </c>
      <c r="V6" s="67">
        <v>397.20499999999998</v>
      </c>
      <c r="W6" s="67">
        <v>13.304</v>
      </c>
      <c r="X6" s="67">
        <v>0</v>
      </c>
      <c r="Y6" s="67">
        <v>86.793999999999997</v>
      </c>
      <c r="Z6" s="67">
        <v>25.321999999999999</v>
      </c>
      <c r="AA6" s="67">
        <v>34.746000000000002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9.9269999999999996</v>
      </c>
      <c r="AI6" s="67">
        <v>0</v>
      </c>
      <c r="AJ6" s="67">
        <v>0</v>
      </c>
      <c r="AK6" s="67">
        <v>0.28499999999999998</v>
      </c>
      <c r="AL6" s="67">
        <v>6.5704868400000005E-2</v>
      </c>
      <c r="AM6" s="67">
        <v>5.0359999999999996</v>
      </c>
      <c r="AN6" s="67">
        <v>9.8951788999999991E-3</v>
      </c>
      <c r="AO6" s="67">
        <v>3.7064693400000001E-2</v>
      </c>
      <c r="AP6" s="67">
        <v>4.28277133E-2</v>
      </c>
      <c r="AQ6" s="67">
        <v>4.48137324E-2</v>
      </c>
      <c r="AR6" s="67">
        <v>5.2581002600000003E-2</v>
      </c>
      <c r="AS6" s="67">
        <v>0.1287844138</v>
      </c>
      <c r="AT6" s="67">
        <v>193.74199999999999</v>
      </c>
      <c r="AU6" s="67">
        <v>0.32995780590000001</v>
      </c>
      <c r="AV6" s="67">
        <v>0.67004219409999999</v>
      </c>
      <c r="AW6" s="67">
        <v>0.17648013109999999</v>
      </c>
      <c r="AX6" s="67">
        <v>0.1026864277</v>
      </c>
      <c r="AY6" s="67">
        <v>3.5903500999999997E-2</v>
      </c>
      <c r="AZ6" s="67">
        <v>0.89279387180000003</v>
      </c>
      <c r="BA6" s="67">
        <v>2.2087555280000002</v>
      </c>
      <c r="BB6" s="67">
        <v>56.087000000000003</v>
      </c>
      <c r="BC6" s="67">
        <v>0.1046060134</v>
      </c>
      <c r="BD6" s="67">
        <v>0</v>
      </c>
      <c r="BE6" s="67">
        <v>0</v>
      </c>
      <c r="BF6" s="67">
        <v>-8.8354977000000001E-2</v>
      </c>
      <c r="BG6" s="33">
        <v>2.4178400400000001E-2</v>
      </c>
      <c r="BH6" s="33">
        <v>0.3475143403</v>
      </c>
      <c r="BI6" s="33">
        <v>2.9445171999999999E-3</v>
      </c>
      <c r="BJ6" s="33">
        <v>27.143999999999998</v>
      </c>
      <c r="BK6" s="33">
        <v>14.073790561999999</v>
      </c>
      <c r="BL6" s="33">
        <v>28.625184428000001</v>
      </c>
      <c r="BM6" s="33">
        <v>-1.240412E-3</v>
      </c>
      <c r="BN6" s="33">
        <v>59.927324644000002</v>
      </c>
      <c r="BO6" s="33">
        <v>28.060361580999999</v>
      </c>
      <c r="BP6" s="33">
        <v>26.779280670999999</v>
      </c>
      <c r="BQ6" s="33">
        <v>0.16418445109999999</v>
      </c>
      <c r="BR6" s="33">
        <v>7.6877703000000006E-2</v>
      </c>
      <c r="BS6" s="33">
        <v>-7.3367892000000004E-2</v>
      </c>
      <c r="BT6" s="33">
        <v>3.0274059900000001E-2</v>
      </c>
      <c r="BU6" s="33">
        <v>2.0927937600000002E-2</v>
      </c>
      <c r="BV6" s="33">
        <v>-4.1563269999999999E-2</v>
      </c>
      <c r="BW6" s="33">
        <v>4.05929664E-2</v>
      </c>
      <c r="BX6" s="33">
        <v>1.5</v>
      </c>
      <c r="BY6" s="33">
        <v>61.208405552999999</v>
      </c>
    </row>
    <row r="7" spans="1:77" x14ac:dyDescent="0.2">
      <c r="C7" s="33" t="s">
        <v>61</v>
      </c>
      <c r="D7" s="33">
        <v>2327</v>
      </c>
      <c r="E7" s="33">
        <v>20010331</v>
      </c>
      <c r="F7" s="67">
        <v>624.37199999999996</v>
      </c>
      <c r="G7" s="67">
        <v>16.454999999999998</v>
      </c>
      <c r="H7" s="67">
        <v>38.734000000000002</v>
      </c>
      <c r="I7" s="67">
        <v>47.628</v>
      </c>
      <c r="J7" s="67">
        <v>356.54</v>
      </c>
      <c r="K7" s="67">
        <v>25.608000000000001</v>
      </c>
      <c r="L7" s="67">
        <v>0</v>
      </c>
      <c r="M7" s="67">
        <v>0</v>
      </c>
      <c r="N7" s="67">
        <v>20.271999999999998</v>
      </c>
      <c r="O7" s="67">
        <v>39.773000000000003</v>
      </c>
      <c r="P7" s="67">
        <v>40.168999999999997</v>
      </c>
      <c r="Q7" s="67">
        <v>19.783999999999999</v>
      </c>
      <c r="R7" s="67">
        <v>66.123000000000005</v>
      </c>
      <c r="S7" s="67">
        <v>33.401000000000003</v>
      </c>
      <c r="T7" s="67">
        <v>74.012</v>
      </c>
      <c r="U7" s="67">
        <v>578.053</v>
      </c>
      <c r="V7" s="67">
        <v>407.62700000000001</v>
      </c>
      <c r="W7" s="67">
        <v>11.516</v>
      </c>
      <c r="X7" s="67">
        <v>0</v>
      </c>
      <c r="Y7" s="67">
        <v>88.441999999999993</v>
      </c>
      <c r="Z7" s="67">
        <v>27.907</v>
      </c>
      <c r="AA7" s="67">
        <v>37.963999999999999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9.7230000000000008</v>
      </c>
      <c r="AI7" s="67">
        <v>0</v>
      </c>
      <c r="AJ7" s="67">
        <v>0</v>
      </c>
      <c r="AK7" s="67">
        <v>0.20399999999999999</v>
      </c>
      <c r="AL7" s="67">
        <v>6.5367201999999999E-2</v>
      </c>
      <c r="AM7" s="67">
        <v>6.6509999999999998</v>
      </c>
      <c r="AN7" s="67">
        <v>1.17896688E-2</v>
      </c>
      <c r="AO7" s="67">
        <v>3.3510606900000003E-2</v>
      </c>
      <c r="AP7" s="67">
        <v>4.8287745700000002E-2</v>
      </c>
      <c r="AQ7" s="67">
        <v>4.6234875000000002E-2</v>
      </c>
      <c r="AR7" s="67">
        <v>5.3241053000000003E-2</v>
      </c>
      <c r="AS7" s="67">
        <v>0.124683929</v>
      </c>
      <c r="AT7" s="67">
        <v>191.21899999999999</v>
      </c>
      <c r="AU7" s="67">
        <v>0.33088481289999999</v>
      </c>
      <c r="AV7" s="67">
        <v>0.66911518709999995</v>
      </c>
      <c r="AW7" s="67">
        <v>0.1805344301</v>
      </c>
      <c r="AX7" s="67">
        <v>8.2175044700000005E-2</v>
      </c>
      <c r="AY7" s="67">
        <v>3.3064007800000003E-2</v>
      </c>
      <c r="AZ7" s="67">
        <v>0.88022866249999998</v>
      </c>
      <c r="BA7" s="67">
        <v>2.4482356499</v>
      </c>
      <c r="BB7" s="67">
        <v>54.436</v>
      </c>
      <c r="BC7" s="67">
        <v>0.10302657950000001</v>
      </c>
      <c r="BD7" s="67">
        <v>0</v>
      </c>
      <c r="BE7" s="67">
        <v>0</v>
      </c>
      <c r="BF7" s="67">
        <v>-8.1286665999999994E-2</v>
      </c>
      <c r="BG7" s="33">
        <v>2.16573496E-2</v>
      </c>
      <c r="BH7" s="33">
        <v>0.34649964640000003</v>
      </c>
      <c r="BI7" s="33">
        <v>3.3119013E-3</v>
      </c>
      <c r="BJ7" s="33">
        <v>25.431000000000001</v>
      </c>
      <c r="BK7" s="33">
        <v>13.036322985</v>
      </c>
      <c r="BL7" s="33">
        <v>26.014303384000002</v>
      </c>
      <c r="BM7" s="33">
        <v>-9.6273699999999997E-4</v>
      </c>
      <c r="BN7" s="33">
        <v>56.266282269000001</v>
      </c>
      <c r="BO7" s="33">
        <v>27.571939047000001</v>
      </c>
      <c r="BP7" s="33">
        <v>26.666678175000001</v>
      </c>
      <c r="BQ7" s="33">
        <v>0.15415419799999999</v>
      </c>
      <c r="BR7" s="33">
        <v>7.5539559000000006E-2</v>
      </c>
      <c r="BS7" s="33">
        <v>-7.3059392000000001E-2</v>
      </c>
      <c r="BT7" s="33">
        <v>3.2746027599999998E-2</v>
      </c>
      <c r="BU7" s="33">
        <v>1.93141293E-2</v>
      </c>
      <c r="BV7" s="33">
        <v>-4.3891655000000002E-2</v>
      </c>
      <c r="BW7" s="33">
        <v>3.7745499199999998E-2</v>
      </c>
      <c r="BX7" s="33">
        <v>1.9159999999999999</v>
      </c>
      <c r="BY7" s="33">
        <v>57.171543141000001</v>
      </c>
    </row>
    <row r="8" spans="1:77" x14ac:dyDescent="0.2">
      <c r="C8" s="33" t="s">
        <v>62</v>
      </c>
      <c r="D8" s="33">
        <v>2362</v>
      </c>
      <c r="E8" s="33">
        <v>20010630</v>
      </c>
      <c r="F8" s="67">
        <v>604.83150000000001</v>
      </c>
      <c r="G8" s="67">
        <v>16.02</v>
      </c>
      <c r="H8" s="67">
        <v>36.377499999999998</v>
      </c>
      <c r="I8" s="67">
        <v>49.066000000000003</v>
      </c>
      <c r="J8" s="67">
        <v>343.27800000000002</v>
      </c>
      <c r="K8" s="67">
        <v>25.233000000000001</v>
      </c>
      <c r="L8" s="67">
        <v>0</v>
      </c>
      <c r="M8" s="67">
        <v>0</v>
      </c>
      <c r="N8" s="67">
        <v>16.442499999999999</v>
      </c>
      <c r="O8" s="67">
        <v>38.680500000000002</v>
      </c>
      <c r="P8" s="67">
        <v>39.012500000000003</v>
      </c>
      <c r="Q8" s="67">
        <v>16.157</v>
      </c>
      <c r="R8" s="67">
        <v>64.218999999999994</v>
      </c>
      <c r="S8" s="67">
        <v>26.722999999999999</v>
      </c>
      <c r="T8" s="67">
        <v>68.610500000000002</v>
      </c>
      <c r="U8" s="67">
        <v>550.34749999999997</v>
      </c>
      <c r="V8" s="67">
        <v>392.22399999999999</v>
      </c>
      <c r="W8" s="67">
        <v>9.6395</v>
      </c>
      <c r="X8" s="67">
        <v>0</v>
      </c>
      <c r="Y8" s="67">
        <v>87.072999999999993</v>
      </c>
      <c r="Z8" s="67">
        <v>28.294499999999999</v>
      </c>
      <c r="AA8" s="67">
        <v>40.311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9.2324999999999999</v>
      </c>
      <c r="AI8" s="67">
        <v>0</v>
      </c>
      <c r="AJ8" s="67">
        <v>0</v>
      </c>
      <c r="AK8" s="67">
        <v>0.53400000000000003</v>
      </c>
      <c r="AL8" s="67">
        <v>7.0078122500000006E-2</v>
      </c>
      <c r="AM8" s="67">
        <v>9.3369999999999997</v>
      </c>
      <c r="AN8" s="67">
        <v>1.6368967500000001E-2</v>
      </c>
      <c r="AO8" s="67">
        <v>2.8782059799999999E-2</v>
      </c>
      <c r="AP8" s="67">
        <v>5.8378948799999997E-2</v>
      </c>
      <c r="AQ8" s="67">
        <v>4.8257857600000002E-2</v>
      </c>
      <c r="AR8" s="67">
        <v>5.7498806800000003E-2</v>
      </c>
      <c r="AS8" s="67">
        <v>0.1198228028</v>
      </c>
      <c r="AT8" s="67">
        <v>185.459</v>
      </c>
      <c r="AU8" s="67">
        <v>0.32408782940000003</v>
      </c>
      <c r="AV8" s="67">
        <v>0.67591217059999997</v>
      </c>
      <c r="AW8" s="67">
        <v>0.18536410079999999</v>
      </c>
      <c r="AX8" s="67">
        <v>5.3459918600000003E-2</v>
      </c>
      <c r="AY8" s="67">
        <v>2.8722481899999999E-2</v>
      </c>
      <c r="AZ8" s="67">
        <v>0.86009479820000001</v>
      </c>
      <c r="BA8" s="67">
        <v>2.2754134363</v>
      </c>
      <c r="BB8" s="67">
        <v>50.555999999999997</v>
      </c>
      <c r="BC8" s="67">
        <v>0.10351730050000001</v>
      </c>
      <c r="BD8" s="67">
        <v>0</v>
      </c>
      <c r="BE8" s="67">
        <v>0</v>
      </c>
      <c r="BF8" s="67">
        <v>-8.0795741000000004E-2</v>
      </c>
      <c r="BG8" s="33">
        <v>1.63055023E-2</v>
      </c>
      <c r="BH8" s="33">
        <v>0.33878643809999998</v>
      </c>
      <c r="BI8" s="33">
        <v>2.7219671000000001E-3</v>
      </c>
      <c r="BJ8" s="33">
        <v>21.769500000000001</v>
      </c>
      <c r="BK8" s="33">
        <v>12.791905872999999</v>
      </c>
      <c r="BL8" s="33">
        <v>24.747847931999999</v>
      </c>
      <c r="BM8" s="33">
        <v>-5.8397199999999999E-4</v>
      </c>
      <c r="BN8" s="33">
        <v>54.266231271999999</v>
      </c>
      <c r="BO8" s="33">
        <v>27.571883550999999</v>
      </c>
      <c r="BP8" s="33">
        <v>25.661470745999999</v>
      </c>
      <c r="BQ8" s="33">
        <v>0.1486746062</v>
      </c>
      <c r="BR8" s="33">
        <v>7.5539407000000003E-2</v>
      </c>
      <c r="BS8" s="33">
        <v>-7.0305399000000005E-2</v>
      </c>
      <c r="BT8" s="33">
        <v>3.3219763899999998E-2</v>
      </c>
      <c r="BU8" s="33">
        <v>1.7007665200000001E-2</v>
      </c>
      <c r="BV8" s="33">
        <v>-4.8960020999999999E-2</v>
      </c>
      <c r="BW8" s="33">
        <v>3.7220599E-2</v>
      </c>
      <c r="BX8" s="33">
        <v>1.3274999999999999</v>
      </c>
      <c r="BY8" s="33">
        <v>56.176644076000002</v>
      </c>
    </row>
    <row r="9" spans="1:77" x14ac:dyDescent="0.2">
      <c r="C9" s="33" t="s">
        <v>63</v>
      </c>
      <c r="D9" s="33">
        <v>2374</v>
      </c>
      <c r="E9" s="33">
        <v>20010930</v>
      </c>
      <c r="F9" s="67">
        <v>613.35050000000001</v>
      </c>
      <c r="G9" s="67">
        <v>16.457000000000001</v>
      </c>
      <c r="H9" s="67">
        <v>36.265500000000003</v>
      </c>
      <c r="I9" s="67">
        <v>50.532499999999999</v>
      </c>
      <c r="J9" s="67">
        <v>348.78649999999999</v>
      </c>
      <c r="K9" s="67">
        <v>26.141500000000001</v>
      </c>
      <c r="L9" s="67">
        <v>0</v>
      </c>
      <c r="M9" s="67">
        <v>0</v>
      </c>
      <c r="N9" s="67">
        <v>12.986000000000001</v>
      </c>
      <c r="O9" s="67">
        <v>38.795499999999997</v>
      </c>
      <c r="P9" s="67">
        <v>41.633000000000003</v>
      </c>
      <c r="Q9" s="67">
        <v>12.4475</v>
      </c>
      <c r="R9" s="67">
        <v>61.247500000000002</v>
      </c>
      <c r="S9" s="67">
        <v>21.1585</v>
      </c>
      <c r="T9" s="67">
        <v>67.662000000000006</v>
      </c>
      <c r="U9" s="67">
        <v>549.08450000000005</v>
      </c>
      <c r="V9" s="67">
        <v>454.46899999999999</v>
      </c>
      <c r="W9" s="67">
        <v>8.0214999999999996</v>
      </c>
      <c r="X9" s="67">
        <v>0</v>
      </c>
      <c r="Y9" s="67">
        <v>86.504000000000005</v>
      </c>
      <c r="Z9" s="67">
        <v>27.092500000000001</v>
      </c>
      <c r="AA9" s="67">
        <v>41.130499999999998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8.8964999999999996</v>
      </c>
      <c r="AI9" s="67">
        <v>0</v>
      </c>
      <c r="AJ9" s="67">
        <v>0</v>
      </c>
      <c r="AK9" s="67">
        <v>0.58499999999999996</v>
      </c>
      <c r="AL9" s="67">
        <v>7.6696225800000004E-2</v>
      </c>
      <c r="AM9" s="67">
        <v>9.3379999999999992</v>
      </c>
      <c r="AN9" s="67">
        <v>1.9704345799999998E-2</v>
      </c>
      <c r="AO9" s="67">
        <v>2.5026852400000001E-2</v>
      </c>
      <c r="AP9" s="67">
        <v>6.9284111600000003E-2</v>
      </c>
      <c r="AQ9" s="67">
        <v>4.79996018E-2</v>
      </c>
      <c r="AR9" s="67">
        <v>5.88391859E-2</v>
      </c>
      <c r="AS9" s="67">
        <v>0.1144578148</v>
      </c>
      <c r="AT9" s="67">
        <v>180.99549999999999</v>
      </c>
      <c r="AU9" s="67">
        <v>0.32393693410000002</v>
      </c>
      <c r="AV9" s="67">
        <v>0.67606306589999998</v>
      </c>
      <c r="AW9" s="67">
        <v>0.1866350772</v>
      </c>
      <c r="AX9" s="67">
        <v>5.63954381E-2</v>
      </c>
      <c r="AY9" s="67">
        <v>2.5847580700000001E-2</v>
      </c>
      <c r="AZ9" s="67">
        <v>0.84048647160000001</v>
      </c>
      <c r="BA9" s="67">
        <v>2.5117671462</v>
      </c>
      <c r="BB9" s="67">
        <v>49.886499999999998</v>
      </c>
      <c r="BC9" s="67">
        <v>0.1006938294</v>
      </c>
      <c r="BD9" s="67">
        <v>0</v>
      </c>
      <c r="BE9" s="67">
        <v>0</v>
      </c>
      <c r="BF9" s="67">
        <v>-8.7458205999999997E-2</v>
      </c>
      <c r="BG9" s="33">
        <v>1.37639853E-2</v>
      </c>
      <c r="BH9" s="33">
        <v>0.3355916431</v>
      </c>
      <c r="BI9" s="33">
        <v>2.5502766E-3</v>
      </c>
      <c r="BJ9" s="33">
        <v>19.238</v>
      </c>
      <c r="BK9" s="33">
        <v>11.087264871</v>
      </c>
      <c r="BL9" s="33">
        <v>22.345968987999999</v>
      </c>
      <c r="BM9" s="33">
        <v>-1.6514200000000001E-4</v>
      </c>
      <c r="BN9" s="33">
        <v>54.207967830999998</v>
      </c>
      <c r="BO9" s="33">
        <v>28.396562790000001</v>
      </c>
      <c r="BP9" s="33">
        <v>25.464612816999999</v>
      </c>
      <c r="BQ9" s="33">
        <v>0.1485149804</v>
      </c>
      <c r="BR9" s="33">
        <v>7.7798802200000003E-2</v>
      </c>
      <c r="BS9" s="33">
        <v>-6.9766063000000003E-2</v>
      </c>
      <c r="BT9" s="33">
        <v>3.4620115100000001E-2</v>
      </c>
      <c r="BU9" s="33">
        <v>1.5327601499999999E-2</v>
      </c>
      <c r="BV9" s="33">
        <v>-4.9563217999999999E-2</v>
      </c>
      <c r="BW9" s="33">
        <v>3.5172187000000001E-2</v>
      </c>
      <c r="BX9" s="33">
        <v>1.2495000000000001</v>
      </c>
      <c r="BY9" s="33">
        <v>57.139917803000003</v>
      </c>
    </row>
    <row r="10" spans="1:77" x14ac:dyDescent="0.2">
      <c r="C10" s="33" t="s">
        <v>64</v>
      </c>
      <c r="D10" s="33">
        <v>2319</v>
      </c>
      <c r="E10" s="33">
        <v>20011231</v>
      </c>
      <c r="F10" s="67">
        <v>627.98</v>
      </c>
      <c r="G10" s="67">
        <v>16.678999999999998</v>
      </c>
      <c r="H10" s="67">
        <v>33.521000000000001</v>
      </c>
      <c r="I10" s="67">
        <v>59.883499999999998</v>
      </c>
      <c r="J10" s="67">
        <v>345.315</v>
      </c>
      <c r="K10" s="67">
        <v>26.943000000000001</v>
      </c>
      <c r="L10" s="67">
        <v>0</v>
      </c>
      <c r="M10" s="67">
        <v>0</v>
      </c>
      <c r="N10" s="67">
        <v>11.526999999999999</v>
      </c>
      <c r="O10" s="67">
        <v>39.243000000000002</v>
      </c>
      <c r="P10" s="67">
        <v>48.515999999999998</v>
      </c>
      <c r="Q10" s="67">
        <v>10.68</v>
      </c>
      <c r="R10" s="67">
        <v>59.895000000000003</v>
      </c>
      <c r="S10" s="67">
        <v>18.71</v>
      </c>
      <c r="T10" s="67">
        <v>67.721000000000004</v>
      </c>
      <c r="U10" s="67">
        <v>551.72699999999998</v>
      </c>
      <c r="V10" s="67">
        <v>396.47050000000002</v>
      </c>
      <c r="W10" s="67">
        <v>7</v>
      </c>
      <c r="X10" s="67">
        <v>0</v>
      </c>
      <c r="Y10" s="67">
        <v>88.31</v>
      </c>
      <c r="Z10" s="67">
        <v>25.783999999999999</v>
      </c>
      <c r="AA10" s="67">
        <v>46.363999999999997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8.8849999999999998</v>
      </c>
      <c r="AI10" s="67">
        <v>0</v>
      </c>
      <c r="AJ10" s="67">
        <v>0</v>
      </c>
      <c r="AK10" s="67">
        <v>1.889</v>
      </c>
      <c r="AL10" s="67">
        <v>8.9194295699999995E-2</v>
      </c>
      <c r="AM10" s="67">
        <v>14.304</v>
      </c>
      <c r="AN10" s="67">
        <v>3.03798022E-2</v>
      </c>
      <c r="AO10" s="67">
        <v>2.1937920100000001E-2</v>
      </c>
      <c r="AP10" s="67">
        <v>8.2908918600000006E-2</v>
      </c>
      <c r="AQ10" s="67">
        <v>4.6427660699999998E-2</v>
      </c>
      <c r="AR10" s="67">
        <v>7.5939738199999995E-2</v>
      </c>
      <c r="AS10" s="67">
        <v>0.1147672747</v>
      </c>
      <c r="AT10" s="67">
        <v>179.595</v>
      </c>
      <c r="AU10" s="67">
        <v>0.32525829420000002</v>
      </c>
      <c r="AV10" s="67">
        <v>0.67474170580000004</v>
      </c>
      <c r="AW10" s="67">
        <v>0.18625062049999999</v>
      </c>
      <c r="AX10" s="67">
        <v>7.2778885299999999E-2</v>
      </c>
      <c r="AY10" s="67">
        <v>2.16152529E-2</v>
      </c>
      <c r="AZ10" s="67">
        <v>0.8313307741</v>
      </c>
      <c r="BA10" s="67">
        <v>2.5437408636000001</v>
      </c>
      <c r="BB10" s="67">
        <v>47.087000000000003</v>
      </c>
      <c r="BC10" s="67">
        <v>9.2121490400000006E-2</v>
      </c>
      <c r="BD10" s="67">
        <v>0</v>
      </c>
      <c r="BE10" s="67">
        <v>0</v>
      </c>
      <c r="BF10" s="67">
        <v>-9.4992214000000005E-2</v>
      </c>
      <c r="BG10" s="33">
        <v>2.2645784299999999E-2</v>
      </c>
      <c r="BH10" s="33">
        <v>0.33116656729999999</v>
      </c>
      <c r="BI10" s="33">
        <v>2.6589700000000001E-3</v>
      </c>
      <c r="BJ10" s="33">
        <v>16.312000000000001</v>
      </c>
      <c r="BK10" s="33">
        <v>9.7384000000000004</v>
      </c>
      <c r="BL10" s="33">
        <v>20.326501767</v>
      </c>
      <c r="BM10" s="33">
        <v>5.1524069999999995E-4</v>
      </c>
      <c r="BN10" s="33">
        <v>53.081044400000003</v>
      </c>
      <c r="BO10" s="33">
        <v>29.145307571</v>
      </c>
      <c r="BP10" s="33">
        <v>23.799833099000001</v>
      </c>
      <c r="BQ10" s="33">
        <v>0.1454275189</v>
      </c>
      <c r="BR10" s="33">
        <v>7.9850157699999993E-2</v>
      </c>
      <c r="BS10" s="33">
        <v>-6.5205022000000001E-2</v>
      </c>
      <c r="BT10" s="33">
        <v>3.4817274600000003E-2</v>
      </c>
      <c r="BU10" s="33">
        <v>1.3834903500000001E-2</v>
      </c>
      <c r="BV10" s="33">
        <v>-3.7616780000000002E-2</v>
      </c>
      <c r="BW10" s="33">
        <v>3.3200090699999997E-2</v>
      </c>
      <c r="BX10" s="33">
        <v>1.2490000000000001</v>
      </c>
      <c r="BY10" s="33">
        <v>58.426518870999999</v>
      </c>
    </row>
    <row r="11" spans="1:77" x14ac:dyDescent="0.2">
      <c r="C11" s="33" t="s">
        <v>65</v>
      </c>
      <c r="D11" s="33">
        <v>2334</v>
      </c>
      <c r="E11" s="33">
        <v>20020331</v>
      </c>
      <c r="F11" s="67">
        <v>634.47500000000002</v>
      </c>
      <c r="G11" s="67">
        <v>17.014500000000002</v>
      </c>
      <c r="H11" s="67">
        <v>33.822000000000003</v>
      </c>
      <c r="I11" s="67">
        <v>59.9955</v>
      </c>
      <c r="J11" s="67">
        <v>343.94749999999999</v>
      </c>
      <c r="K11" s="67">
        <v>26.6935</v>
      </c>
      <c r="L11" s="67">
        <v>0</v>
      </c>
      <c r="M11" s="67">
        <v>0</v>
      </c>
      <c r="N11" s="67">
        <v>10.3665</v>
      </c>
      <c r="O11" s="67">
        <v>36.784500000000001</v>
      </c>
      <c r="P11" s="67">
        <v>41.628500000000003</v>
      </c>
      <c r="Q11" s="67">
        <v>7.6479999999999997</v>
      </c>
      <c r="R11" s="67">
        <v>58.085999999999999</v>
      </c>
      <c r="S11" s="67">
        <v>16.502500000000001</v>
      </c>
      <c r="T11" s="67">
        <v>68.272499999999994</v>
      </c>
      <c r="U11" s="67">
        <v>556.20699999999999</v>
      </c>
      <c r="V11" s="67">
        <v>508.58699999999999</v>
      </c>
      <c r="W11" s="67">
        <v>6.5620000000000003</v>
      </c>
      <c r="X11" s="67">
        <v>0</v>
      </c>
      <c r="Y11" s="67">
        <v>89.389499999999998</v>
      </c>
      <c r="Z11" s="67">
        <v>24.584</v>
      </c>
      <c r="AA11" s="67">
        <v>49.48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8.8904999999999994</v>
      </c>
      <c r="AI11" s="67">
        <v>0</v>
      </c>
      <c r="AJ11" s="67">
        <v>0</v>
      </c>
      <c r="AK11" s="67">
        <v>1.1895</v>
      </c>
      <c r="AL11" s="67">
        <v>9.2760064200000006E-2</v>
      </c>
      <c r="AM11" s="67">
        <v>17.658000000000001</v>
      </c>
      <c r="AN11" s="67">
        <v>3.7310013500000003E-2</v>
      </c>
      <c r="AO11" s="67">
        <v>2.1423877800000001E-2</v>
      </c>
      <c r="AP11" s="67">
        <v>8.7709271199999994E-2</v>
      </c>
      <c r="AQ11" s="67">
        <v>4.3501490300000001E-2</v>
      </c>
      <c r="AR11" s="67">
        <v>7.4116340700000005E-2</v>
      </c>
      <c r="AS11" s="67">
        <v>0.1130017596</v>
      </c>
      <c r="AT11" s="67">
        <v>177.83199999999999</v>
      </c>
      <c r="AU11" s="67">
        <v>0.32577445989999998</v>
      </c>
      <c r="AV11" s="67">
        <v>0.67422554010000002</v>
      </c>
      <c r="AW11" s="67">
        <v>0.19000710060000001</v>
      </c>
      <c r="AX11" s="67">
        <v>7.7378200999999994E-2</v>
      </c>
      <c r="AY11" s="67">
        <v>2.0131229699999999E-2</v>
      </c>
      <c r="AZ11" s="67">
        <v>0.82624539669999997</v>
      </c>
      <c r="BA11" s="67">
        <v>2.5302216307999998</v>
      </c>
      <c r="BB11" s="67">
        <v>46.362000000000002</v>
      </c>
      <c r="BC11" s="67">
        <v>9.5956640300000007E-2</v>
      </c>
      <c r="BD11" s="67">
        <v>0</v>
      </c>
      <c r="BE11" s="67">
        <v>0</v>
      </c>
      <c r="BF11" s="67">
        <v>-8.9590832999999995E-2</v>
      </c>
      <c r="BG11" s="33">
        <v>1.7045119300000001E-2</v>
      </c>
      <c r="BH11" s="33">
        <v>0.33264089600000002</v>
      </c>
      <c r="BI11" s="33">
        <v>2.1662590999999998E-3</v>
      </c>
      <c r="BJ11" s="33">
        <v>16.236999999999998</v>
      </c>
      <c r="BK11" s="33">
        <v>9.5520187492000002</v>
      </c>
      <c r="BL11" s="33">
        <v>19.309015137999999</v>
      </c>
      <c r="BM11" s="33">
        <v>8.3337199999999998E-4</v>
      </c>
      <c r="BN11" s="33">
        <v>53.392372129999998</v>
      </c>
      <c r="BO11" s="33">
        <v>28.109238734000002</v>
      </c>
      <c r="BP11" s="33">
        <v>25.134421842999998</v>
      </c>
      <c r="BQ11" s="33">
        <v>0.14628047159999999</v>
      </c>
      <c r="BR11" s="33">
        <v>7.7011613000000007E-2</v>
      </c>
      <c r="BS11" s="33">
        <v>-6.8861430000000001E-2</v>
      </c>
      <c r="BT11" s="33">
        <v>3.6005966899999998E-2</v>
      </c>
      <c r="BU11" s="33">
        <v>1.34754339E-2</v>
      </c>
      <c r="BV11" s="33">
        <v>-3.9931805000000001E-2</v>
      </c>
      <c r="BW11" s="33">
        <v>3.3447497999999999E-2</v>
      </c>
      <c r="BX11" s="33">
        <v>1.0109999999999999</v>
      </c>
      <c r="BY11" s="33">
        <v>56.367189019999998</v>
      </c>
    </row>
    <row r="12" spans="1:77" x14ac:dyDescent="0.2">
      <c r="C12" s="33" t="s">
        <v>66</v>
      </c>
      <c r="D12" s="33">
        <v>2328</v>
      </c>
      <c r="E12" s="33">
        <v>20020630</v>
      </c>
      <c r="F12" s="67">
        <v>649.50850000000003</v>
      </c>
      <c r="G12" s="67">
        <v>17.320499999999999</v>
      </c>
      <c r="H12" s="67">
        <v>35.666499999999999</v>
      </c>
      <c r="I12" s="67">
        <v>61.546999999999997</v>
      </c>
      <c r="J12" s="67">
        <v>345.18799999999999</v>
      </c>
      <c r="K12" s="67">
        <v>26.095500000000001</v>
      </c>
      <c r="L12" s="67">
        <v>0</v>
      </c>
      <c r="M12" s="67">
        <v>0</v>
      </c>
      <c r="N12" s="67">
        <v>12.0555</v>
      </c>
      <c r="O12" s="67">
        <v>38.384</v>
      </c>
      <c r="P12" s="67">
        <v>44.359499999999997</v>
      </c>
      <c r="Q12" s="67">
        <v>8.3420000000000005</v>
      </c>
      <c r="R12" s="67">
        <v>60.374499999999998</v>
      </c>
      <c r="S12" s="67">
        <v>18.32</v>
      </c>
      <c r="T12" s="67">
        <v>68.906000000000006</v>
      </c>
      <c r="U12" s="67">
        <v>562.20600000000002</v>
      </c>
      <c r="V12" s="67">
        <v>525.82799999999997</v>
      </c>
      <c r="W12" s="67">
        <v>7.6684999999999999</v>
      </c>
      <c r="X12" s="67">
        <v>0</v>
      </c>
      <c r="Y12" s="67">
        <v>88.798000000000002</v>
      </c>
      <c r="Z12" s="67">
        <v>23.288499999999999</v>
      </c>
      <c r="AA12" s="67">
        <v>52.408499999999997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8.9909999999999997</v>
      </c>
      <c r="AI12" s="67">
        <v>0</v>
      </c>
      <c r="AJ12" s="67">
        <v>0</v>
      </c>
      <c r="AK12" s="67">
        <v>2.0234999999999999</v>
      </c>
      <c r="AL12" s="67">
        <v>9.8315983699999998E-2</v>
      </c>
      <c r="AM12" s="67">
        <v>19.518000000000001</v>
      </c>
      <c r="AN12" s="67">
        <v>4.1241541999999999E-2</v>
      </c>
      <c r="AO12" s="67">
        <v>2.2001180200000001E-2</v>
      </c>
      <c r="AP12" s="67">
        <v>8.9186114299999994E-2</v>
      </c>
      <c r="AQ12" s="67">
        <v>4.025716E-2</v>
      </c>
      <c r="AR12" s="67">
        <v>8.5269769600000003E-2</v>
      </c>
      <c r="AS12" s="67">
        <v>0.1157318254</v>
      </c>
      <c r="AT12" s="67">
        <v>183.238</v>
      </c>
      <c r="AU12" s="67">
        <v>0.32789597869999998</v>
      </c>
      <c r="AV12" s="67">
        <v>0.67210402130000002</v>
      </c>
      <c r="AW12" s="67">
        <v>0.19049770969999999</v>
      </c>
      <c r="AX12" s="67">
        <v>6.40203097E-2</v>
      </c>
      <c r="AY12" s="67">
        <v>2.0630443299999999E-2</v>
      </c>
      <c r="AZ12" s="67">
        <v>0.82027289430000005</v>
      </c>
      <c r="BA12" s="67">
        <v>2.4309483972999999</v>
      </c>
      <c r="BB12" s="67">
        <v>45.040500000000002</v>
      </c>
      <c r="BC12" s="67">
        <v>9.0334603799999996E-2</v>
      </c>
      <c r="BD12" s="67">
        <v>0</v>
      </c>
      <c r="BE12" s="67">
        <v>0</v>
      </c>
      <c r="BF12" s="67">
        <v>-9.3786249000000002E-2</v>
      </c>
      <c r="BG12" s="33">
        <v>2.5397221599999999E-2</v>
      </c>
      <c r="BH12" s="33">
        <v>0.3326171148</v>
      </c>
      <c r="BI12" s="33">
        <v>2.5112923000000001E-3</v>
      </c>
      <c r="BJ12" s="33">
        <v>17.294</v>
      </c>
      <c r="BK12" s="33">
        <v>9.6176524316999998</v>
      </c>
      <c r="BL12" s="33">
        <v>19.484072936</v>
      </c>
      <c r="BM12" s="33">
        <v>7.5887920000000002E-4</v>
      </c>
      <c r="BN12" s="33">
        <v>55.108743025999999</v>
      </c>
      <c r="BO12" s="33">
        <v>29.663257846</v>
      </c>
      <c r="BP12" s="33">
        <v>26.453867592999998</v>
      </c>
      <c r="BQ12" s="33">
        <v>0.15098285759999999</v>
      </c>
      <c r="BR12" s="33">
        <v>8.1269199599999994E-2</v>
      </c>
      <c r="BS12" s="33">
        <v>-7.2476349999999995E-2</v>
      </c>
      <c r="BT12" s="33">
        <v>3.6193994700000003E-2</v>
      </c>
      <c r="BU12" s="33">
        <v>1.45210505E-2</v>
      </c>
      <c r="BV12" s="33">
        <v>-2.9380989E-2</v>
      </c>
      <c r="BW12" s="33">
        <v>3.37666545E-2</v>
      </c>
      <c r="BX12" s="33">
        <v>1.3794999999999999</v>
      </c>
      <c r="BY12" s="33">
        <v>58.318133279000001</v>
      </c>
    </row>
    <row r="13" spans="1:77" x14ac:dyDescent="0.2">
      <c r="C13" s="33" t="s">
        <v>67</v>
      </c>
      <c r="D13" s="33">
        <v>2331</v>
      </c>
      <c r="E13" s="33">
        <v>20020930</v>
      </c>
      <c r="F13" s="67">
        <v>653.03499999999997</v>
      </c>
      <c r="G13" s="67">
        <v>17.603999999999999</v>
      </c>
      <c r="H13" s="67">
        <v>36.212000000000003</v>
      </c>
      <c r="I13" s="67">
        <v>63.052500000000002</v>
      </c>
      <c r="J13" s="67">
        <v>349.31099999999998</v>
      </c>
      <c r="K13" s="67">
        <v>25.638999999999999</v>
      </c>
      <c r="L13" s="67">
        <v>0</v>
      </c>
      <c r="M13" s="67">
        <v>0</v>
      </c>
      <c r="N13" s="67">
        <v>14.29</v>
      </c>
      <c r="O13" s="67">
        <v>39.622</v>
      </c>
      <c r="P13" s="67">
        <v>45.676000000000002</v>
      </c>
      <c r="Q13" s="67">
        <v>11.073</v>
      </c>
      <c r="R13" s="67">
        <v>65.531000000000006</v>
      </c>
      <c r="S13" s="67">
        <v>21.478999999999999</v>
      </c>
      <c r="T13" s="67">
        <v>68.748000000000005</v>
      </c>
      <c r="U13" s="67">
        <v>569.27800000000002</v>
      </c>
      <c r="V13" s="67">
        <v>500.988</v>
      </c>
      <c r="W13" s="67">
        <v>8.1660000000000004</v>
      </c>
      <c r="X13" s="67">
        <v>0</v>
      </c>
      <c r="Y13" s="67">
        <v>91.563000000000002</v>
      </c>
      <c r="Z13" s="67">
        <v>23.456</v>
      </c>
      <c r="AA13" s="67">
        <v>52.517000000000003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8.9640000000000004</v>
      </c>
      <c r="AI13" s="67">
        <v>0</v>
      </c>
      <c r="AJ13" s="67">
        <v>0</v>
      </c>
      <c r="AK13" s="67">
        <v>2.4449999999999998</v>
      </c>
      <c r="AL13" s="67">
        <v>0.1012021047</v>
      </c>
      <c r="AM13" s="67">
        <v>21.298999999999999</v>
      </c>
      <c r="AN13" s="67">
        <v>4.3990662899999998E-2</v>
      </c>
      <c r="AO13" s="67">
        <v>2.57635308E-2</v>
      </c>
      <c r="AP13" s="67">
        <v>8.5404760299999993E-2</v>
      </c>
      <c r="AQ13" s="67">
        <v>3.8719662699999997E-2</v>
      </c>
      <c r="AR13" s="67">
        <v>8.6329375599999994E-2</v>
      </c>
      <c r="AS13" s="67">
        <v>0.1189294492</v>
      </c>
      <c r="AT13" s="67">
        <v>190.03399999999999</v>
      </c>
      <c r="AU13" s="67">
        <v>0.33188641930000001</v>
      </c>
      <c r="AV13" s="67">
        <v>0.66811358070000004</v>
      </c>
      <c r="AW13" s="67">
        <v>0.1936383461</v>
      </c>
      <c r="AX13" s="67">
        <v>7.4247395399999999E-2</v>
      </c>
      <c r="AY13" s="67">
        <v>2.5434234199999999E-2</v>
      </c>
      <c r="AZ13" s="67">
        <v>0.82313223130000002</v>
      </c>
      <c r="BA13" s="67">
        <v>2.4958699663999999</v>
      </c>
      <c r="BB13" s="67">
        <v>44.427</v>
      </c>
      <c r="BC13" s="67">
        <v>8.9465687899999993E-2</v>
      </c>
      <c r="BD13" s="67">
        <v>0</v>
      </c>
      <c r="BE13" s="67">
        <v>0</v>
      </c>
      <c r="BF13" s="67">
        <v>-9.7702232999999999E-2</v>
      </c>
      <c r="BG13" s="33">
        <v>2.9463761299999999E-2</v>
      </c>
      <c r="BH13" s="33">
        <v>0.3335547338</v>
      </c>
      <c r="BI13" s="33">
        <v>3.0206489000000002E-3</v>
      </c>
      <c r="BJ13" s="33">
        <v>20.071000000000002</v>
      </c>
      <c r="BK13" s="33">
        <v>10.5921</v>
      </c>
      <c r="BL13" s="33">
        <v>21.601458753999999</v>
      </c>
      <c r="BM13" s="33">
        <v>3.0865370000000001E-4</v>
      </c>
      <c r="BN13" s="33">
        <v>54.008571304</v>
      </c>
      <c r="BO13" s="33">
        <v>30.14028076</v>
      </c>
      <c r="BP13" s="33">
        <v>25.610179388999999</v>
      </c>
      <c r="BQ13" s="33">
        <v>0.1479686885</v>
      </c>
      <c r="BR13" s="33">
        <v>8.2576111699999996E-2</v>
      </c>
      <c r="BS13" s="33">
        <v>-7.0164875000000002E-2</v>
      </c>
      <c r="BT13" s="33">
        <v>3.5035755100000003E-2</v>
      </c>
      <c r="BU13" s="33">
        <v>1.53470866E-2</v>
      </c>
      <c r="BV13" s="33">
        <v>-2.4602987999999999E-2</v>
      </c>
      <c r="BW13" s="33">
        <v>3.6193876999999999E-2</v>
      </c>
      <c r="BX13" s="33">
        <v>1.581</v>
      </c>
      <c r="BY13" s="33">
        <v>58.538672673999997</v>
      </c>
    </row>
    <row r="14" spans="1:77" x14ac:dyDescent="0.2">
      <c r="C14" s="33" t="s">
        <v>68</v>
      </c>
      <c r="D14" s="33">
        <v>2318</v>
      </c>
      <c r="E14" s="33">
        <v>20021231</v>
      </c>
      <c r="F14" s="67">
        <v>660.75549999999998</v>
      </c>
      <c r="G14" s="67">
        <v>17.864000000000001</v>
      </c>
      <c r="H14" s="67">
        <v>35.527999999999999</v>
      </c>
      <c r="I14" s="67">
        <v>69.58</v>
      </c>
      <c r="J14" s="67">
        <v>359.23899999999998</v>
      </c>
      <c r="K14" s="67">
        <v>24.275500000000001</v>
      </c>
      <c r="L14" s="67">
        <v>0</v>
      </c>
      <c r="M14" s="67">
        <v>0</v>
      </c>
      <c r="N14" s="67">
        <v>16.457999999999998</v>
      </c>
      <c r="O14" s="67">
        <v>39.691499999999998</v>
      </c>
      <c r="P14" s="67">
        <v>54.109499999999997</v>
      </c>
      <c r="Q14" s="67">
        <v>12.492000000000001</v>
      </c>
      <c r="R14" s="67">
        <v>69.543499999999995</v>
      </c>
      <c r="S14" s="67">
        <v>24.477</v>
      </c>
      <c r="T14" s="67">
        <v>71.822500000000005</v>
      </c>
      <c r="U14" s="67">
        <v>592.82650000000001</v>
      </c>
      <c r="V14" s="67">
        <v>527.65499999999997</v>
      </c>
      <c r="W14" s="67">
        <v>9.1180000000000003</v>
      </c>
      <c r="X14" s="67">
        <v>0</v>
      </c>
      <c r="Y14" s="67">
        <v>93.364999999999995</v>
      </c>
      <c r="Z14" s="67">
        <v>24.134499999999999</v>
      </c>
      <c r="AA14" s="67">
        <v>52.820999999999998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8.9585000000000008</v>
      </c>
      <c r="AI14" s="67">
        <v>0</v>
      </c>
      <c r="AJ14" s="67">
        <v>0</v>
      </c>
      <c r="AK14" s="67">
        <v>1.7635000000000001</v>
      </c>
      <c r="AL14" s="67">
        <v>9.6520498999999996E-2</v>
      </c>
      <c r="AM14" s="67">
        <v>21.1555</v>
      </c>
      <c r="AN14" s="67">
        <v>4.1647017500000001E-2</v>
      </c>
      <c r="AO14" s="67">
        <v>3.0563783000000001E-2</v>
      </c>
      <c r="AP14" s="67">
        <v>7.8118562599999997E-2</v>
      </c>
      <c r="AQ14" s="67">
        <v>3.7954948699999998E-2</v>
      </c>
      <c r="AR14" s="67">
        <v>9.3647915499999998E-2</v>
      </c>
      <c r="AS14" s="67">
        <v>0.12013942800000001</v>
      </c>
      <c r="AT14" s="67">
        <v>192.791</v>
      </c>
      <c r="AU14" s="67">
        <v>0.33198730809999999</v>
      </c>
      <c r="AV14" s="67">
        <v>0.66801269190000001</v>
      </c>
      <c r="AW14" s="67">
        <v>0.19265994380000001</v>
      </c>
      <c r="AX14" s="67">
        <v>7.7661506500000005E-2</v>
      </c>
      <c r="AY14" s="67">
        <v>2.8502593499999999E-2</v>
      </c>
      <c r="AZ14" s="67">
        <v>0.83842440979999999</v>
      </c>
      <c r="BA14" s="67">
        <v>2.4914474417000001</v>
      </c>
      <c r="BB14" s="67">
        <v>41.423000000000002</v>
      </c>
      <c r="BC14" s="67">
        <v>8.4871416699999994E-2</v>
      </c>
      <c r="BD14" s="67">
        <v>0</v>
      </c>
      <c r="BE14" s="67">
        <v>0</v>
      </c>
      <c r="BF14" s="67">
        <v>-0.10198312599999999</v>
      </c>
      <c r="BG14" s="33">
        <v>3.52680114E-2</v>
      </c>
      <c r="BH14" s="33">
        <v>0.32727320659999998</v>
      </c>
      <c r="BI14" s="33">
        <v>3.0496862999999999E-3</v>
      </c>
      <c r="BJ14" s="33">
        <v>24.150500000000001</v>
      </c>
      <c r="BK14" s="33">
        <v>11.706802325</v>
      </c>
      <c r="BL14" s="33">
        <v>25.130334948000002</v>
      </c>
      <c r="BM14" s="33">
        <v>6.591949E-17</v>
      </c>
      <c r="BN14" s="33">
        <v>52.903159103999997</v>
      </c>
      <c r="BO14" s="33">
        <v>29.213138468</v>
      </c>
      <c r="BP14" s="33">
        <v>23.990139982999999</v>
      </c>
      <c r="BQ14" s="33">
        <v>0.1449401619</v>
      </c>
      <c r="BR14" s="33">
        <v>8.0035995799999995E-2</v>
      </c>
      <c r="BS14" s="33">
        <v>-6.5726410999999998E-2</v>
      </c>
      <c r="BT14" s="33">
        <v>3.4057716500000002E-2</v>
      </c>
      <c r="BU14" s="33">
        <v>1.67029211E-2</v>
      </c>
      <c r="BV14" s="33">
        <v>-1.9389857999999999E-2</v>
      </c>
      <c r="BW14" s="33">
        <v>4.08911556E-2</v>
      </c>
      <c r="BX14" s="33">
        <v>1.8180000000000001</v>
      </c>
      <c r="BY14" s="33">
        <v>58.126157589999998</v>
      </c>
    </row>
    <row r="15" spans="1:77" x14ac:dyDescent="0.2">
      <c r="C15" s="33" t="s">
        <v>69</v>
      </c>
      <c r="D15" s="33">
        <v>2334</v>
      </c>
      <c r="E15" s="33">
        <v>20030331</v>
      </c>
      <c r="F15" s="67">
        <v>680.03750000000002</v>
      </c>
      <c r="G15" s="67">
        <v>18.0595</v>
      </c>
      <c r="H15" s="67">
        <v>37.371499999999997</v>
      </c>
      <c r="I15" s="67">
        <v>66.890500000000003</v>
      </c>
      <c r="J15" s="67">
        <v>363.00349999999997</v>
      </c>
      <c r="K15" s="67">
        <v>25.788499999999999</v>
      </c>
      <c r="L15" s="67">
        <v>0</v>
      </c>
      <c r="M15" s="67">
        <v>0</v>
      </c>
      <c r="N15" s="67">
        <v>17.140999999999998</v>
      </c>
      <c r="O15" s="67">
        <v>38.090000000000003</v>
      </c>
      <c r="P15" s="67">
        <v>47.802999999999997</v>
      </c>
      <c r="Q15" s="67">
        <v>16.544499999999999</v>
      </c>
      <c r="R15" s="67">
        <v>71.525999999999996</v>
      </c>
      <c r="S15" s="67">
        <v>25.3965</v>
      </c>
      <c r="T15" s="67">
        <v>72.53</v>
      </c>
      <c r="U15" s="67">
        <v>601.70849999999996</v>
      </c>
      <c r="V15" s="67">
        <v>479.399</v>
      </c>
      <c r="W15" s="67">
        <v>9.3544999999999998</v>
      </c>
      <c r="X15" s="67">
        <v>0</v>
      </c>
      <c r="Y15" s="67">
        <v>94.412999999999997</v>
      </c>
      <c r="Z15" s="67">
        <v>23.468499999999999</v>
      </c>
      <c r="AA15" s="67">
        <v>53.055999999999997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8.9764999999999997</v>
      </c>
      <c r="AI15" s="67">
        <v>0</v>
      </c>
      <c r="AJ15" s="67">
        <v>0</v>
      </c>
      <c r="AK15" s="67">
        <v>1.9944999999999999</v>
      </c>
      <c r="AL15" s="67">
        <v>9.3142349700000002E-2</v>
      </c>
      <c r="AM15" s="67">
        <v>22.965499999999999</v>
      </c>
      <c r="AN15" s="67">
        <v>4.2432911599999998E-2</v>
      </c>
      <c r="AO15" s="67">
        <v>3.2228696299999998E-2</v>
      </c>
      <c r="AP15" s="67">
        <v>7.2934552900000005E-2</v>
      </c>
      <c r="AQ15" s="67">
        <v>3.72150433E-2</v>
      </c>
      <c r="AR15" s="67">
        <v>8.62859827E-2</v>
      </c>
      <c r="AS15" s="67">
        <v>0.1212911955</v>
      </c>
      <c r="AT15" s="67">
        <v>195.72399999999999</v>
      </c>
      <c r="AU15" s="67">
        <v>0.3339233419</v>
      </c>
      <c r="AV15" s="67">
        <v>0.66607665810000005</v>
      </c>
      <c r="AW15" s="67">
        <v>0.1935229135</v>
      </c>
      <c r="AX15" s="67">
        <v>9.7193555400000006E-2</v>
      </c>
      <c r="AY15" s="67">
        <v>2.9948207599999999E-2</v>
      </c>
      <c r="AZ15" s="67">
        <v>0.85164228220000004</v>
      </c>
      <c r="BA15" s="67">
        <v>2.5385191847000002</v>
      </c>
      <c r="BB15" s="67">
        <v>43.378</v>
      </c>
      <c r="BC15" s="67">
        <v>8.5611891199999998E-2</v>
      </c>
      <c r="BD15" s="67">
        <v>0</v>
      </c>
      <c r="BE15" s="67">
        <v>0</v>
      </c>
      <c r="BF15" s="67">
        <v>-9.3693100000000001E-2</v>
      </c>
      <c r="BG15" s="33">
        <v>3.5679304299999999E-2</v>
      </c>
      <c r="BH15" s="33">
        <v>0.32661972350000001</v>
      </c>
      <c r="BI15" s="33">
        <v>3.6739254999999999E-3</v>
      </c>
      <c r="BJ15" s="33">
        <v>24.791499999999999</v>
      </c>
      <c r="BK15" s="33">
        <v>12.216229689</v>
      </c>
      <c r="BL15" s="33">
        <v>25.615018484</v>
      </c>
      <c r="BM15" s="33">
        <v>-2.5438480000000002E-6</v>
      </c>
      <c r="BN15" s="33">
        <v>53.366320080999998</v>
      </c>
      <c r="BO15" s="33">
        <v>27.52733096</v>
      </c>
      <c r="BP15" s="33">
        <v>25.376588238</v>
      </c>
      <c r="BQ15" s="33">
        <v>0.14620909609999999</v>
      </c>
      <c r="BR15" s="33">
        <v>7.5417345100000005E-2</v>
      </c>
      <c r="BS15" s="33">
        <v>-6.9524899000000001E-2</v>
      </c>
      <c r="BT15" s="33">
        <v>3.45776317E-2</v>
      </c>
      <c r="BU15" s="33">
        <v>1.6744990000000001E-2</v>
      </c>
      <c r="BV15" s="33">
        <v>-1.8280728999999999E-2</v>
      </c>
      <c r="BW15" s="33">
        <v>4.03559161E-2</v>
      </c>
      <c r="BX15" s="33">
        <v>2.3315000000000001</v>
      </c>
      <c r="BY15" s="33">
        <v>55.517062801999998</v>
      </c>
    </row>
    <row r="16" spans="1:77" x14ac:dyDescent="0.2">
      <c r="C16" s="33" t="s">
        <v>70</v>
      </c>
      <c r="D16" s="33">
        <v>2309</v>
      </c>
      <c r="E16" s="33">
        <v>20030630</v>
      </c>
      <c r="F16" s="67">
        <v>716.74099999999999</v>
      </c>
      <c r="G16" s="67">
        <v>18.959</v>
      </c>
      <c r="H16" s="67">
        <v>38.786000000000001</v>
      </c>
      <c r="I16" s="67">
        <v>70.6905</v>
      </c>
      <c r="J16" s="67">
        <v>378.37299999999999</v>
      </c>
      <c r="K16" s="67">
        <v>25.928999999999998</v>
      </c>
      <c r="L16" s="67">
        <v>0</v>
      </c>
      <c r="M16" s="67">
        <v>0</v>
      </c>
      <c r="N16" s="67">
        <v>19.279</v>
      </c>
      <c r="O16" s="67">
        <v>40.186999999999998</v>
      </c>
      <c r="P16" s="67">
        <v>50.042000000000002</v>
      </c>
      <c r="Q16" s="67">
        <v>18.425000000000001</v>
      </c>
      <c r="R16" s="67">
        <v>73.643000000000001</v>
      </c>
      <c r="S16" s="67">
        <v>28.19</v>
      </c>
      <c r="T16" s="67">
        <v>73.402000000000001</v>
      </c>
      <c r="U16" s="67">
        <v>629.43700000000001</v>
      </c>
      <c r="V16" s="67">
        <v>536.64</v>
      </c>
      <c r="W16" s="67">
        <v>9.8079999999999998</v>
      </c>
      <c r="X16" s="67">
        <v>0</v>
      </c>
      <c r="Y16" s="67">
        <v>95.8</v>
      </c>
      <c r="Z16" s="67">
        <v>24.251000000000001</v>
      </c>
      <c r="AA16" s="67">
        <v>54.411999999999999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8.9610000000000003</v>
      </c>
      <c r="AI16" s="67">
        <v>0</v>
      </c>
      <c r="AJ16" s="67">
        <v>0</v>
      </c>
      <c r="AK16" s="67">
        <v>2.39</v>
      </c>
      <c r="AL16" s="67">
        <v>9.0414065500000002E-2</v>
      </c>
      <c r="AM16" s="67">
        <v>22.341999999999999</v>
      </c>
      <c r="AN16" s="67">
        <v>3.9584049900000001E-2</v>
      </c>
      <c r="AO16" s="67">
        <v>3.3533363400000002E-2</v>
      </c>
      <c r="AP16" s="67">
        <v>6.8987677400000003E-2</v>
      </c>
      <c r="AQ16" s="67">
        <v>3.6178120699999997E-2</v>
      </c>
      <c r="AR16" s="67">
        <v>8.8964224699999997E-2</v>
      </c>
      <c r="AS16" s="67">
        <v>0.1205935501</v>
      </c>
      <c r="AT16" s="67">
        <v>199.46100000000001</v>
      </c>
      <c r="AU16" s="67">
        <v>0.33224444619999999</v>
      </c>
      <c r="AV16" s="67">
        <v>0.66775555379999996</v>
      </c>
      <c r="AW16" s="67">
        <v>0.19227570790000001</v>
      </c>
      <c r="AX16" s="67">
        <v>0.1092577362</v>
      </c>
      <c r="AY16" s="67">
        <v>3.1678759399999999E-2</v>
      </c>
      <c r="AZ16" s="67">
        <v>0.84629706699999996</v>
      </c>
      <c r="BA16" s="67">
        <v>2.3181667950999998</v>
      </c>
      <c r="BB16" s="67">
        <v>46</v>
      </c>
      <c r="BC16" s="67">
        <v>8.8471876599999999E-2</v>
      </c>
      <c r="BD16" s="67">
        <v>0</v>
      </c>
      <c r="BE16" s="67">
        <v>0</v>
      </c>
      <c r="BF16" s="67">
        <v>-9.4605341999999995E-2</v>
      </c>
      <c r="BG16" s="33">
        <v>3.2121673500000003E-2</v>
      </c>
      <c r="BH16" s="33">
        <v>0.32816742830000001</v>
      </c>
      <c r="BI16" s="33">
        <v>4.2294943999999996E-3</v>
      </c>
      <c r="BJ16" s="33">
        <v>27.616</v>
      </c>
      <c r="BK16" s="33">
        <v>13.018419783000001</v>
      </c>
      <c r="BL16" s="33">
        <v>27.481960793999999</v>
      </c>
      <c r="BM16" s="33">
        <v>-8.6748000000000004E-5</v>
      </c>
      <c r="BN16" s="33">
        <v>52.436195458</v>
      </c>
      <c r="BO16" s="33">
        <v>28.209905704000001</v>
      </c>
      <c r="BP16" s="33">
        <v>25.979436909</v>
      </c>
      <c r="BQ16" s="33">
        <v>0.14366080949999999</v>
      </c>
      <c r="BR16" s="33">
        <v>7.7287412900000005E-2</v>
      </c>
      <c r="BS16" s="33">
        <v>-7.1176538999999997E-2</v>
      </c>
      <c r="BT16" s="33">
        <v>3.5384965300000001E-2</v>
      </c>
      <c r="BU16" s="33">
        <v>1.7500186800000001E-2</v>
      </c>
      <c r="BV16" s="33">
        <v>-2.1556634000000002E-2</v>
      </c>
      <c r="BW16" s="33">
        <v>4.12515538E-2</v>
      </c>
      <c r="BX16" s="33">
        <v>2.4750000000000001</v>
      </c>
      <c r="BY16" s="33">
        <v>54.666664251999997</v>
      </c>
    </row>
    <row r="17" spans="3:77" x14ac:dyDescent="0.2">
      <c r="C17" s="33" t="s">
        <v>71</v>
      </c>
      <c r="D17" s="33">
        <v>2351</v>
      </c>
      <c r="E17" s="33">
        <v>20030930</v>
      </c>
      <c r="F17" s="67">
        <v>733.08</v>
      </c>
      <c r="G17" s="67">
        <v>19.623000000000001</v>
      </c>
      <c r="H17" s="67">
        <v>40.450000000000003</v>
      </c>
      <c r="I17" s="67">
        <v>74.753</v>
      </c>
      <c r="J17" s="67">
        <v>387.62</v>
      </c>
      <c r="K17" s="67">
        <v>26.233000000000001</v>
      </c>
      <c r="L17" s="67">
        <v>0</v>
      </c>
      <c r="M17" s="67">
        <v>0</v>
      </c>
      <c r="N17" s="67">
        <v>19.937999999999999</v>
      </c>
      <c r="O17" s="67">
        <v>40.756</v>
      </c>
      <c r="P17" s="67">
        <v>51.640999999999998</v>
      </c>
      <c r="Q17" s="67">
        <v>19.696000000000002</v>
      </c>
      <c r="R17" s="67">
        <v>77.034999999999997</v>
      </c>
      <c r="S17" s="67">
        <v>29.741</v>
      </c>
      <c r="T17" s="67">
        <v>73.864999999999995</v>
      </c>
      <c r="U17" s="67">
        <v>647.33299999999997</v>
      </c>
      <c r="V17" s="67">
        <v>545.20749999999998</v>
      </c>
      <c r="W17" s="67">
        <v>10.169</v>
      </c>
      <c r="X17" s="67">
        <v>0</v>
      </c>
      <c r="Y17" s="67">
        <v>95.814999999999998</v>
      </c>
      <c r="Z17" s="67">
        <v>23.760999999999999</v>
      </c>
      <c r="AA17" s="67">
        <v>56.390999999999998</v>
      </c>
      <c r="AB17" s="67">
        <v>0</v>
      </c>
      <c r="AC17" s="67">
        <v>8.6736169999999998E-19</v>
      </c>
      <c r="AD17" s="67">
        <v>0</v>
      </c>
      <c r="AE17" s="67">
        <v>0</v>
      </c>
      <c r="AF17" s="67">
        <v>0</v>
      </c>
      <c r="AG17" s="67">
        <v>0</v>
      </c>
      <c r="AH17" s="67">
        <v>8.9109999999999996</v>
      </c>
      <c r="AI17" s="67">
        <v>0</v>
      </c>
      <c r="AJ17" s="67">
        <v>0</v>
      </c>
      <c r="AK17" s="67">
        <v>2.7749999999999999</v>
      </c>
      <c r="AL17" s="67">
        <v>9.19684801E-2</v>
      </c>
      <c r="AM17" s="67">
        <v>23.693000000000001</v>
      </c>
      <c r="AN17" s="67">
        <v>4.2138555799999998E-2</v>
      </c>
      <c r="AO17" s="67">
        <v>3.2678414099999997E-2</v>
      </c>
      <c r="AP17" s="67">
        <v>6.7821337699999998E-2</v>
      </c>
      <c r="AQ17" s="67">
        <v>3.6275926999999999E-2</v>
      </c>
      <c r="AR17" s="67">
        <v>9.4922753900000004E-2</v>
      </c>
      <c r="AS17" s="67">
        <v>0.1230273357</v>
      </c>
      <c r="AT17" s="67">
        <v>205.08099999999999</v>
      </c>
      <c r="AU17" s="67">
        <v>0.33583424909999998</v>
      </c>
      <c r="AV17" s="67">
        <v>0.66416575089999996</v>
      </c>
      <c r="AW17" s="67">
        <v>0.19033688330000001</v>
      </c>
      <c r="AX17" s="67">
        <v>0.1059905314</v>
      </c>
      <c r="AY17" s="67">
        <v>3.2190852700000001E-2</v>
      </c>
      <c r="AZ17" s="67">
        <v>0.84000552039999998</v>
      </c>
      <c r="BA17" s="67">
        <v>2.2468584668</v>
      </c>
      <c r="BB17" s="67">
        <v>46.39</v>
      </c>
      <c r="BC17" s="67">
        <v>8.6985956099999998E-2</v>
      </c>
      <c r="BD17" s="67">
        <v>0</v>
      </c>
      <c r="BE17" s="67">
        <v>0</v>
      </c>
      <c r="BF17" s="67">
        <v>-9.6480223000000004E-2</v>
      </c>
      <c r="BG17" s="33">
        <v>3.6041379599999999E-2</v>
      </c>
      <c r="BH17" s="33">
        <v>0.3250103178</v>
      </c>
      <c r="BI17" s="33">
        <v>3.6201369999999998E-3</v>
      </c>
      <c r="BJ17" s="33">
        <v>29.143000000000001</v>
      </c>
      <c r="BK17" s="33">
        <v>13.751503465000001</v>
      </c>
      <c r="BL17" s="33">
        <v>28.899006512</v>
      </c>
      <c r="BM17" s="33">
        <v>-9.8487999999999996E-5</v>
      </c>
      <c r="BN17" s="33">
        <v>52.767816132</v>
      </c>
      <c r="BO17" s="33">
        <v>28.926901304000001</v>
      </c>
      <c r="BP17" s="33">
        <v>25.540084713999999</v>
      </c>
      <c r="BQ17" s="33">
        <v>0.14456935930000001</v>
      </c>
      <c r="BR17" s="33">
        <v>7.9251784399999997E-2</v>
      </c>
      <c r="BS17" s="33">
        <v>-6.9972834999999997E-2</v>
      </c>
      <c r="BT17" s="33">
        <v>3.4099237999999997E-2</v>
      </c>
      <c r="BU17" s="33">
        <v>1.7201802499999998E-2</v>
      </c>
      <c r="BV17" s="33">
        <v>-1.743635E-2</v>
      </c>
      <c r="BW17" s="33">
        <v>4.1831181299999999E-2</v>
      </c>
      <c r="BX17" s="33">
        <v>2.1869999999999998</v>
      </c>
      <c r="BY17" s="33">
        <v>56.154632722000002</v>
      </c>
    </row>
    <row r="18" spans="3:77" x14ac:dyDescent="0.2">
      <c r="C18" s="33" t="s">
        <v>72</v>
      </c>
      <c r="D18" s="33">
        <v>2338</v>
      </c>
      <c r="E18" s="33">
        <v>20031231</v>
      </c>
      <c r="F18" s="67">
        <v>759.40200000000004</v>
      </c>
      <c r="G18" s="67">
        <v>19.6875</v>
      </c>
      <c r="H18" s="67">
        <v>40.149500000000003</v>
      </c>
      <c r="I18" s="67">
        <v>82.036500000000004</v>
      </c>
      <c r="J18" s="67">
        <v>395.72649999999999</v>
      </c>
      <c r="K18" s="67">
        <v>26.552499999999998</v>
      </c>
      <c r="L18" s="67">
        <v>0</v>
      </c>
      <c r="M18" s="67">
        <v>0</v>
      </c>
      <c r="N18" s="67">
        <v>22.812999999999999</v>
      </c>
      <c r="O18" s="67">
        <v>42.226500000000001</v>
      </c>
      <c r="P18" s="67">
        <v>61.5595</v>
      </c>
      <c r="Q18" s="67">
        <v>22.697500000000002</v>
      </c>
      <c r="R18" s="67">
        <v>77.825000000000003</v>
      </c>
      <c r="S18" s="67">
        <v>33.766500000000001</v>
      </c>
      <c r="T18" s="67">
        <v>79.410499999999999</v>
      </c>
      <c r="U18" s="67">
        <v>666.79349999999999</v>
      </c>
      <c r="V18" s="67">
        <v>507.74200000000002</v>
      </c>
      <c r="W18" s="67">
        <v>10.717000000000001</v>
      </c>
      <c r="X18" s="67">
        <v>0</v>
      </c>
      <c r="Y18" s="67">
        <v>99.218500000000006</v>
      </c>
      <c r="Z18" s="67">
        <v>24.295999999999999</v>
      </c>
      <c r="AA18" s="67">
        <v>59.51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8.4009999999999998</v>
      </c>
      <c r="AI18" s="67">
        <v>0</v>
      </c>
      <c r="AJ18" s="67">
        <v>0</v>
      </c>
      <c r="AK18" s="67">
        <v>4.5205000000000002</v>
      </c>
      <c r="AL18" s="67">
        <v>9.4525828800000003E-2</v>
      </c>
      <c r="AM18" s="67">
        <v>25.052</v>
      </c>
      <c r="AN18" s="67">
        <v>4.2772273299999997E-2</v>
      </c>
      <c r="AO18" s="67">
        <v>3.75322274E-2</v>
      </c>
      <c r="AP18" s="67">
        <v>6.1336910799999998E-2</v>
      </c>
      <c r="AQ18" s="67">
        <v>3.5822218599999997E-2</v>
      </c>
      <c r="AR18" s="67">
        <v>0.1041105121</v>
      </c>
      <c r="AS18" s="67">
        <v>0.1248326968</v>
      </c>
      <c r="AT18" s="67">
        <v>212.8365</v>
      </c>
      <c r="AU18" s="67">
        <v>0.33870230750000002</v>
      </c>
      <c r="AV18" s="67">
        <v>0.66129769250000003</v>
      </c>
      <c r="AW18" s="67">
        <v>0.19091854259999999</v>
      </c>
      <c r="AX18" s="67">
        <v>0.1184848079</v>
      </c>
      <c r="AY18" s="67">
        <v>3.4554441800000002E-2</v>
      </c>
      <c r="AZ18" s="67">
        <v>0.83301758349999999</v>
      </c>
      <c r="BA18" s="67">
        <v>2.3135701525000001</v>
      </c>
      <c r="BB18" s="67">
        <v>43.277000000000001</v>
      </c>
      <c r="BC18" s="67">
        <v>7.6594003199999997E-2</v>
      </c>
      <c r="BD18" s="67">
        <v>0</v>
      </c>
      <c r="BE18" s="67">
        <v>0</v>
      </c>
      <c r="BF18" s="67">
        <v>-0.101207254</v>
      </c>
      <c r="BG18" s="33">
        <v>4.82386936E-2</v>
      </c>
      <c r="BH18" s="33">
        <v>0.32368473269999998</v>
      </c>
      <c r="BI18" s="33">
        <v>3.2774303000000001E-3</v>
      </c>
      <c r="BJ18" s="33">
        <v>31.413</v>
      </c>
      <c r="BK18" s="33">
        <v>15.087709674999999</v>
      </c>
      <c r="BL18" s="33">
        <v>31.331852665</v>
      </c>
      <c r="BM18" s="33">
        <v>-4.0786099999999998E-4</v>
      </c>
      <c r="BN18" s="33">
        <v>53.873032395000003</v>
      </c>
      <c r="BO18" s="33">
        <v>28.921847512999999</v>
      </c>
      <c r="BP18" s="33">
        <v>24.549106935000001</v>
      </c>
      <c r="BQ18" s="33">
        <v>0.14759734899999999</v>
      </c>
      <c r="BR18" s="33">
        <v>7.9237938399999999E-2</v>
      </c>
      <c r="BS18" s="33">
        <v>-6.7257827000000006E-2</v>
      </c>
      <c r="BT18" s="33">
        <v>3.3928962899999998E-2</v>
      </c>
      <c r="BU18" s="33">
        <v>1.74845143E-2</v>
      </c>
      <c r="BV18" s="33">
        <v>-5.0680389999999999E-3</v>
      </c>
      <c r="BW18" s="33">
        <v>4.51754402E-2</v>
      </c>
      <c r="BX18" s="33">
        <v>2.0825</v>
      </c>
      <c r="BY18" s="33">
        <v>58.245772973000001</v>
      </c>
    </row>
    <row r="19" spans="3:77" x14ac:dyDescent="0.2">
      <c r="C19" s="33" t="s">
        <v>73</v>
      </c>
      <c r="D19" s="33">
        <v>2334</v>
      </c>
      <c r="E19" s="33">
        <v>20040331</v>
      </c>
      <c r="F19" s="67">
        <v>773.89049999999997</v>
      </c>
      <c r="G19" s="67">
        <v>19.637499999999999</v>
      </c>
      <c r="H19" s="67">
        <v>42.040500000000002</v>
      </c>
      <c r="I19" s="67">
        <v>85.750500000000002</v>
      </c>
      <c r="J19" s="67">
        <v>411.24599999999998</v>
      </c>
      <c r="K19" s="67">
        <v>26.964500000000001</v>
      </c>
      <c r="L19" s="67">
        <v>0</v>
      </c>
      <c r="M19" s="67">
        <v>0</v>
      </c>
      <c r="N19" s="67">
        <v>25.837</v>
      </c>
      <c r="O19" s="67">
        <v>42.162500000000001</v>
      </c>
      <c r="P19" s="67">
        <v>54.347999999999999</v>
      </c>
      <c r="Q19" s="67">
        <v>25.218499999999999</v>
      </c>
      <c r="R19" s="67">
        <v>85.243499999999997</v>
      </c>
      <c r="S19" s="67">
        <v>38.182000000000002</v>
      </c>
      <c r="T19" s="67">
        <v>84.836500000000001</v>
      </c>
      <c r="U19" s="67">
        <v>681.08450000000005</v>
      </c>
      <c r="V19" s="67">
        <v>538.88300000000004</v>
      </c>
      <c r="W19" s="67">
        <v>11.727</v>
      </c>
      <c r="X19" s="67">
        <v>0</v>
      </c>
      <c r="Y19" s="67">
        <v>100.952</v>
      </c>
      <c r="Z19" s="67">
        <v>25.047499999999999</v>
      </c>
      <c r="AA19" s="67">
        <v>58.802500000000002</v>
      </c>
      <c r="AB19" s="67">
        <v>0</v>
      </c>
      <c r="AC19" s="67">
        <v>2.1684039999999999E-18</v>
      </c>
      <c r="AD19" s="67">
        <v>0</v>
      </c>
      <c r="AE19" s="67">
        <v>0</v>
      </c>
      <c r="AF19" s="67">
        <v>0</v>
      </c>
      <c r="AG19" s="67">
        <v>0</v>
      </c>
      <c r="AH19" s="67">
        <v>8.4120000000000008</v>
      </c>
      <c r="AI19" s="67">
        <v>0</v>
      </c>
      <c r="AJ19" s="67">
        <v>0</v>
      </c>
      <c r="AK19" s="67">
        <v>5.7930000000000001</v>
      </c>
      <c r="AL19" s="67">
        <v>9.54626051E-2</v>
      </c>
      <c r="AM19" s="67">
        <v>26.987500000000001</v>
      </c>
      <c r="AN19" s="67">
        <v>4.4488369700000002E-2</v>
      </c>
      <c r="AO19" s="67">
        <v>4.15081172E-2</v>
      </c>
      <c r="AP19" s="67">
        <v>5.93095368E-2</v>
      </c>
      <c r="AQ19" s="67">
        <v>3.5788729900000003E-2</v>
      </c>
      <c r="AR19" s="67">
        <v>0.1026915114</v>
      </c>
      <c r="AS19" s="67">
        <v>0.12728937730000001</v>
      </c>
      <c r="AT19" s="67">
        <v>222.3425</v>
      </c>
      <c r="AU19" s="67">
        <v>0.34000121599999999</v>
      </c>
      <c r="AV19" s="67">
        <v>0.65999878400000001</v>
      </c>
      <c r="AW19" s="67">
        <v>0.1890452044</v>
      </c>
      <c r="AX19" s="67">
        <v>0.1274473491</v>
      </c>
      <c r="AY19" s="67">
        <v>3.8320564500000001E-2</v>
      </c>
      <c r="AZ19" s="67">
        <v>0.84219400680000001</v>
      </c>
      <c r="BA19" s="67">
        <v>2.2311768559999998</v>
      </c>
      <c r="BB19" s="67">
        <v>46.961500000000001</v>
      </c>
      <c r="BC19" s="67">
        <v>7.8918445800000001E-2</v>
      </c>
      <c r="BD19" s="67">
        <v>0</v>
      </c>
      <c r="BE19" s="67">
        <v>0</v>
      </c>
      <c r="BF19" s="67">
        <v>-9.3583081999999998E-2</v>
      </c>
      <c r="BG19" s="33">
        <v>4.8370931499999999E-2</v>
      </c>
      <c r="BH19" s="33">
        <v>0.32628677270000001</v>
      </c>
      <c r="BI19" s="33">
        <v>3.2229397E-3</v>
      </c>
      <c r="BJ19" s="33">
        <v>35.976999999999997</v>
      </c>
      <c r="BK19" s="33">
        <v>15.792169155</v>
      </c>
      <c r="BL19" s="33">
        <v>33.274886954999999</v>
      </c>
      <c r="BM19" s="33">
        <v>-4.2253400000000002E-4</v>
      </c>
      <c r="BN19" s="33">
        <v>54.259975230999999</v>
      </c>
      <c r="BO19" s="33">
        <v>27.749350072999999</v>
      </c>
      <c r="BP19" s="33">
        <v>25.578631685000001</v>
      </c>
      <c r="BQ19" s="33">
        <v>0.14865746639999999</v>
      </c>
      <c r="BR19" s="33">
        <v>7.6025616599999998E-2</v>
      </c>
      <c r="BS19" s="33">
        <v>-7.0078443000000004E-2</v>
      </c>
      <c r="BT19" s="33">
        <v>3.4358218599999997E-2</v>
      </c>
      <c r="BU19" s="33">
        <v>1.80958601E-2</v>
      </c>
      <c r="BV19" s="33">
        <v>-5.5136589999999997E-3</v>
      </c>
      <c r="BW19" s="33">
        <v>4.6465173800000002E-2</v>
      </c>
      <c r="BX19" s="33">
        <v>2.3005</v>
      </c>
      <c r="BY19" s="33">
        <v>56.430693619000003</v>
      </c>
    </row>
    <row r="20" spans="3:77" x14ac:dyDescent="0.2">
      <c r="C20" s="33" t="s">
        <v>74</v>
      </c>
      <c r="D20" s="33">
        <v>2356</v>
      </c>
      <c r="E20" s="33">
        <v>20040630</v>
      </c>
      <c r="F20" s="67">
        <v>783.72950000000003</v>
      </c>
      <c r="G20" s="67">
        <v>20</v>
      </c>
      <c r="H20" s="67">
        <v>44.046500000000002</v>
      </c>
      <c r="I20" s="67">
        <v>86.754000000000005</v>
      </c>
      <c r="J20" s="67">
        <v>422.90100000000001</v>
      </c>
      <c r="K20" s="67">
        <v>26.907</v>
      </c>
      <c r="L20" s="67">
        <v>0</v>
      </c>
      <c r="M20" s="67">
        <v>0</v>
      </c>
      <c r="N20" s="67">
        <v>28.518000000000001</v>
      </c>
      <c r="O20" s="67">
        <v>44.793500000000002</v>
      </c>
      <c r="P20" s="67">
        <v>55.411499999999997</v>
      </c>
      <c r="Q20" s="67">
        <v>27.42</v>
      </c>
      <c r="R20" s="67">
        <v>88.710999999999999</v>
      </c>
      <c r="S20" s="67">
        <v>42.567</v>
      </c>
      <c r="T20" s="67">
        <v>88.357500000000002</v>
      </c>
      <c r="U20" s="67">
        <v>697.32650000000001</v>
      </c>
      <c r="V20" s="67">
        <v>592.42650000000003</v>
      </c>
      <c r="W20" s="67">
        <v>12.919499999999999</v>
      </c>
      <c r="X20" s="67">
        <v>0</v>
      </c>
      <c r="Y20" s="67">
        <v>102.745</v>
      </c>
      <c r="Z20" s="67">
        <v>25.763000000000002</v>
      </c>
      <c r="AA20" s="67">
        <v>61.258499999999998</v>
      </c>
      <c r="AB20" s="67">
        <v>0</v>
      </c>
      <c r="AC20" s="67">
        <v>4.3368090000000001E-18</v>
      </c>
      <c r="AD20" s="67">
        <v>0</v>
      </c>
      <c r="AE20" s="67">
        <v>0</v>
      </c>
      <c r="AF20" s="67">
        <v>0</v>
      </c>
      <c r="AG20" s="67">
        <v>0</v>
      </c>
      <c r="AH20" s="67">
        <v>8.4764999999999997</v>
      </c>
      <c r="AI20" s="67">
        <v>0</v>
      </c>
      <c r="AJ20" s="67">
        <v>0</v>
      </c>
      <c r="AK20" s="67">
        <v>3.6775000000000002</v>
      </c>
      <c r="AL20" s="67">
        <v>9.4532501599999999E-2</v>
      </c>
      <c r="AM20" s="67">
        <v>27.411000000000001</v>
      </c>
      <c r="AN20" s="67">
        <v>4.3502883999999999E-2</v>
      </c>
      <c r="AO20" s="67">
        <v>4.4073480300000002E-2</v>
      </c>
      <c r="AP20" s="67">
        <v>5.5141343199999998E-2</v>
      </c>
      <c r="AQ20" s="67">
        <v>3.5253963200000002E-2</v>
      </c>
      <c r="AR20" s="67">
        <v>0.1018691233</v>
      </c>
      <c r="AS20" s="67">
        <v>0.13016618739999999</v>
      </c>
      <c r="AT20" s="67">
        <v>230.35499999999999</v>
      </c>
      <c r="AU20" s="67">
        <v>0.34365741300000002</v>
      </c>
      <c r="AV20" s="67">
        <v>0.65634258700000003</v>
      </c>
      <c r="AW20" s="67">
        <v>0.1862358291</v>
      </c>
      <c r="AX20" s="67">
        <v>0.1351573126</v>
      </c>
      <c r="AY20" s="67">
        <v>4.1014433099999997E-2</v>
      </c>
      <c r="AZ20" s="67">
        <v>0.86014104410000003</v>
      </c>
      <c r="BA20" s="67">
        <v>2.1766797698999998</v>
      </c>
      <c r="BB20" s="67">
        <v>46.656500000000001</v>
      </c>
      <c r="BC20" s="67">
        <v>8.0288497799999997E-2</v>
      </c>
      <c r="BD20" s="67">
        <v>0</v>
      </c>
      <c r="BE20" s="67">
        <v>0</v>
      </c>
      <c r="BF20" s="67">
        <v>-9.1851057E-2</v>
      </c>
      <c r="BG20" s="33">
        <v>4.9877689599999997E-2</v>
      </c>
      <c r="BH20" s="33">
        <v>0.32329415989999999</v>
      </c>
      <c r="BI20" s="33">
        <v>3.7839928000000002E-3</v>
      </c>
      <c r="BJ20" s="33">
        <v>40.54</v>
      </c>
      <c r="BK20" s="33">
        <v>17.401383062000001</v>
      </c>
      <c r="BL20" s="33">
        <v>36.511200000000002</v>
      </c>
      <c r="BM20" s="33">
        <v>-3.6147799999999998E-4</v>
      </c>
      <c r="BN20" s="33">
        <v>54.718314075000002</v>
      </c>
      <c r="BO20" s="33">
        <v>28.2767172</v>
      </c>
      <c r="BP20" s="33">
        <v>25.808426367999999</v>
      </c>
      <c r="BQ20" s="33">
        <v>0.14991318919999999</v>
      </c>
      <c r="BR20" s="33">
        <v>7.74704581E-2</v>
      </c>
      <c r="BS20" s="33">
        <v>-7.0708016999999998E-2</v>
      </c>
      <c r="BT20" s="33">
        <v>3.3746626799999999E-2</v>
      </c>
      <c r="BU20" s="33">
        <v>1.9567330899999999E-2</v>
      </c>
      <c r="BV20" s="33">
        <v>-4.9436039999999999E-3</v>
      </c>
      <c r="BW20" s="33">
        <v>4.82304208E-2</v>
      </c>
      <c r="BX20" s="33">
        <v>2.6015000000000001</v>
      </c>
      <c r="BY20" s="33">
        <v>57.186604908</v>
      </c>
    </row>
    <row r="21" spans="3:77" x14ac:dyDescent="0.2">
      <c r="C21" s="33" t="s">
        <v>75</v>
      </c>
      <c r="D21" s="33">
        <v>2399</v>
      </c>
      <c r="E21" s="33">
        <v>20040930</v>
      </c>
      <c r="F21" s="67">
        <v>792.78399999999999</v>
      </c>
      <c r="G21" s="67">
        <v>20.395</v>
      </c>
      <c r="H21" s="67">
        <v>45.012999999999998</v>
      </c>
      <c r="I21" s="67">
        <v>87.090999999999994</v>
      </c>
      <c r="J21" s="67">
        <v>419.92599999999999</v>
      </c>
      <c r="K21" s="67">
        <v>26.463000000000001</v>
      </c>
      <c r="L21" s="67">
        <v>0</v>
      </c>
      <c r="M21" s="67">
        <v>0</v>
      </c>
      <c r="N21" s="67">
        <v>31.9</v>
      </c>
      <c r="O21" s="67">
        <v>45.476999999999997</v>
      </c>
      <c r="P21" s="67">
        <v>58.447000000000003</v>
      </c>
      <c r="Q21" s="67">
        <v>31.837</v>
      </c>
      <c r="R21" s="67">
        <v>91.308000000000007</v>
      </c>
      <c r="S21" s="67">
        <v>46.29</v>
      </c>
      <c r="T21" s="67">
        <v>89.147000000000006</v>
      </c>
      <c r="U21" s="67">
        <v>706.20600000000002</v>
      </c>
      <c r="V21" s="67">
        <v>638.86</v>
      </c>
      <c r="W21" s="67">
        <v>13.96</v>
      </c>
      <c r="X21" s="67">
        <v>0</v>
      </c>
      <c r="Y21" s="67">
        <v>105.483</v>
      </c>
      <c r="Z21" s="67">
        <v>27.082999999999998</v>
      </c>
      <c r="AA21" s="67">
        <v>61.106000000000002</v>
      </c>
      <c r="AB21" s="67">
        <v>0</v>
      </c>
      <c r="AC21" s="67">
        <v>5.2041699999999996E-18</v>
      </c>
      <c r="AD21" s="67">
        <v>0</v>
      </c>
      <c r="AE21" s="67">
        <v>0</v>
      </c>
      <c r="AF21" s="67">
        <v>0</v>
      </c>
      <c r="AG21" s="67">
        <v>0</v>
      </c>
      <c r="AH21" s="67">
        <v>8.1609999999999996</v>
      </c>
      <c r="AI21" s="67">
        <v>0</v>
      </c>
      <c r="AJ21" s="67">
        <v>0</v>
      </c>
      <c r="AK21" s="67">
        <v>2.7629999999999999</v>
      </c>
      <c r="AL21" s="67">
        <v>9.4416252699999995E-2</v>
      </c>
      <c r="AM21" s="67">
        <v>25.143000000000001</v>
      </c>
      <c r="AN21" s="67">
        <v>4.0410158100000003E-2</v>
      </c>
      <c r="AO21" s="67">
        <v>4.7826274799999999E-2</v>
      </c>
      <c r="AP21" s="67">
        <v>5.1002847400000002E-2</v>
      </c>
      <c r="AQ21" s="67">
        <v>3.5860896400000002E-2</v>
      </c>
      <c r="AR21" s="67">
        <v>0.102705645</v>
      </c>
      <c r="AS21" s="67">
        <v>0.13314445250000001</v>
      </c>
      <c r="AT21" s="67">
        <v>233</v>
      </c>
      <c r="AU21" s="67">
        <v>0.34349882710000001</v>
      </c>
      <c r="AV21" s="67">
        <v>0.65650117289999999</v>
      </c>
      <c r="AW21" s="67">
        <v>0.1857067157</v>
      </c>
      <c r="AX21" s="67">
        <v>0.13170411430000001</v>
      </c>
      <c r="AY21" s="67">
        <v>4.4653801700000002E-2</v>
      </c>
      <c r="AZ21" s="67">
        <v>0.8718278908</v>
      </c>
      <c r="BA21" s="67">
        <v>2.1837026270000002</v>
      </c>
      <c r="BB21" s="67">
        <v>46.491</v>
      </c>
      <c r="BC21" s="67">
        <v>8.1315263900000004E-2</v>
      </c>
      <c r="BD21" s="67">
        <v>0</v>
      </c>
      <c r="BE21" s="67">
        <v>0</v>
      </c>
      <c r="BF21" s="67">
        <v>-9.5627314000000005E-2</v>
      </c>
      <c r="BG21" s="33">
        <v>5.1829188599999999E-2</v>
      </c>
      <c r="BH21" s="33">
        <v>0.31870725970000002</v>
      </c>
      <c r="BI21" s="33">
        <v>4.4920999000000001E-3</v>
      </c>
      <c r="BJ21" s="33">
        <v>43.607999999999997</v>
      </c>
      <c r="BK21" s="33">
        <v>18.213000636</v>
      </c>
      <c r="BL21" s="33">
        <v>37.661844373000001</v>
      </c>
      <c r="BM21" s="33">
        <v>-5.3306600000000001E-4</v>
      </c>
      <c r="BN21" s="33">
        <v>53.942497133000003</v>
      </c>
      <c r="BO21" s="33">
        <v>28.810930398</v>
      </c>
      <c r="BP21" s="33">
        <v>25.386215788000001</v>
      </c>
      <c r="BQ21" s="33">
        <v>0.14778766339999999</v>
      </c>
      <c r="BR21" s="33">
        <v>7.8934055899999994E-2</v>
      </c>
      <c r="BS21" s="33">
        <v>-6.9551275999999995E-2</v>
      </c>
      <c r="BT21" s="33">
        <v>3.3145268899999997E-2</v>
      </c>
      <c r="BU21" s="33">
        <v>2.0147635899999999E-2</v>
      </c>
      <c r="BV21" s="33">
        <v>-4.1793439999999998E-3</v>
      </c>
      <c r="BW21" s="33">
        <v>4.9534420699999998E-2</v>
      </c>
      <c r="BX21" s="33">
        <v>3.0430000000000001</v>
      </c>
      <c r="BY21" s="33">
        <v>57.367211742999999</v>
      </c>
    </row>
    <row r="22" spans="3:77" x14ac:dyDescent="0.2">
      <c r="C22" s="33" t="s">
        <v>76</v>
      </c>
      <c r="D22" s="33">
        <v>2415</v>
      </c>
      <c r="E22" s="33">
        <v>20041231</v>
      </c>
      <c r="F22" s="67">
        <v>804.26700000000005</v>
      </c>
      <c r="G22" s="67">
        <v>21.21</v>
      </c>
      <c r="H22" s="67">
        <v>44.534999999999997</v>
      </c>
      <c r="I22" s="67">
        <v>92.22</v>
      </c>
      <c r="J22" s="67">
        <v>434.49900000000002</v>
      </c>
      <c r="K22" s="67">
        <v>26.42</v>
      </c>
      <c r="L22" s="67">
        <v>0</v>
      </c>
      <c r="M22" s="67">
        <v>0</v>
      </c>
      <c r="N22" s="67">
        <v>35.1</v>
      </c>
      <c r="O22" s="67">
        <v>47.343000000000004</v>
      </c>
      <c r="P22" s="67">
        <v>70.531000000000006</v>
      </c>
      <c r="Q22" s="67">
        <v>34.899000000000001</v>
      </c>
      <c r="R22" s="67">
        <v>90.44</v>
      </c>
      <c r="S22" s="67">
        <v>50.225000000000001</v>
      </c>
      <c r="T22" s="67">
        <v>92.531999999999996</v>
      </c>
      <c r="U22" s="67">
        <v>725.495</v>
      </c>
      <c r="V22" s="67">
        <v>685.49749999999995</v>
      </c>
      <c r="W22" s="67">
        <v>13.907</v>
      </c>
      <c r="X22" s="67">
        <v>0</v>
      </c>
      <c r="Y22" s="67">
        <v>109.5</v>
      </c>
      <c r="Z22" s="67">
        <v>28.407</v>
      </c>
      <c r="AA22" s="67">
        <v>60.957000000000001</v>
      </c>
      <c r="AB22" s="67">
        <v>0</v>
      </c>
      <c r="AC22" s="67">
        <v>5.2041699999999996E-18</v>
      </c>
      <c r="AD22" s="67">
        <v>0</v>
      </c>
      <c r="AE22" s="67">
        <v>0</v>
      </c>
      <c r="AF22" s="67">
        <v>0</v>
      </c>
      <c r="AG22" s="67">
        <v>0</v>
      </c>
      <c r="AH22" s="67">
        <v>7.6829999999999998</v>
      </c>
      <c r="AI22" s="67">
        <v>0</v>
      </c>
      <c r="AJ22" s="67">
        <v>0</v>
      </c>
      <c r="AK22" s="67">
        <v>2.8380000000000001</v>
      </c>
      <c r="AL22" s="67">
        <v>9.4836246700000001E-2</v>
      </c>
      <c r="AM22" s="67">
        <v>23.975999999999999</v>
      </c>
      <c r="AN22" s="67">
        <v>3.8358567400000002E-2</v>
      </c>
      <c r="AO22" s="67">
        <v>4.9028894500000003E-2</v>
      </c>
      <c r="AP22" s="67">
        <v>4.8458242899999997E-2</v>
      </c>
      <c r="AQ22" s="67">
        <v>3.7019471300000002E-2</v>
      </c>
      <c r="AR22" s="67">
        <v>0.11377861459999999</v>
      </c>
      <c r="AS22" s="67">
        <v>0.1345086029</v>
      </c>
      <c r="AT22" s="67">
        <v>242.4</v>
      </c>
      <c r="AU22" s="67">
        <v>0.34474760539999999</v>
      </c>
      <c r="AV22" s="67">
        <v>0.65525239459999995</v>
      </c>
      <c r="AW22" s="67">
        <v>0.18719420249999999</v>
      </c>
      <c r="AX22" s="67">
        <v>0.1318070992</v>
      </c>
      <c r="AY22" s="67">
        <v>4.57201172E-2</v>
      </c>
      <c r="AZ22" s="67">
        <v>0.85469180990000004</v>
      </c>
      <c r="BA22" s="67">
        <v>2.1262085698000002</v>
      </c>
      <c r="BB22" s="67">
        <v>44.792999999999999</v>
      </c>
      <c r="BC22" s="67">
        <v>7.5645029799999999E-2</v>
      </c>
      <c r="BD22" s="67">
        <v>0</v>
      </c>
      <c r="BE22" s="67">
        <v>0</v>
      </c>
      <c r="BF22" s="67">
        <v>-0.100453126</v>
      </c>
      <c r="BG22" s="33">
        <v>5.8863573099999997E-2</v>
      </c>
      <c r="BH22" s="33">
        <v>0.3182018788</v>
      </c>
      <c r="BI22" s="33">
        <v>4.9606457000000003E-3</v>
      </c>
      <c r="BJ22" s="33">
        <v>45.994</v>
      </c>
      <c r="BK22" s="33">
        <v>19.128360863000001</v>
      </c>
      <c r="BL22" s="33">
        <v>40.111683864</v>
      </c>
      <c r="BM22" s="33">
        <v>-7.9188299999999995E-4</v>
      </c>
      <c r="BN22" s="33">
        <v>53.638800113999999</v>
      </c>
      <c r="BO22" s="33">
        <v>28.594837434999999</v>
      </c>
      <c r="BP22" s="33">
        <v>24.628516484999999</v>
      </c>
      <c r="BQ22" s="33">
        <v>0.14695561679999999</v>
      </c>
      <c r="BR22" s="33">
        <v>7.8342020400000004E-2</v>
      </c>
      <c r="BS22" s="33">
        <v>-6.7475387999999997E-2</v>
      </c>
      <c r="BT22" s="33">
        <v>3.3152397700000003E-2</v>
      </c>
      <c r="BU22" s="33">
        <v>2.05033136E-2</v>
      </c>
      <c r="BV22" s="33">
        <v>1.3407881999999999E-3</v>
      </c>
      <c r="BW22" s="33">
        <v>5.1966901199999999E-2</v>
      </c>
      <c r="BX22" s="33">
        <v>3.286</v>
      </c>
      <c r="BY22" s="33">
        <v>57.605121064999999</v>
      </c>
    </row>
    <row r="23" spans="3:77" x14ac:dyDescent="0.2">
      <c r="C23" s="33" t="s">
        <v>77</v>
      </c>
      <c r="D23" s="33">
        <v>2452</v>
      </c>
      <c r="E23" s="33">
        <v>20050331</v>
      </c>
      <c r="F23" s="67">
        <v>806.548</v>
      </c>
      <c r="G23" s="67">
        <v>20.5825</v>
      </c>
      <c r="H23" s="67">
        <v>45.0105</v>
      </c>
      <c r="I23" s="67">
        <v>88.646000000000001</v>
      </c>
      <c r="J23" s="67">
        <v>431.41199999999998</v>
      </c>
      <c r="K23" s="67">
        <v>26.577500000000001</v>
      </c>
      <c r="L23" s="67">
        <v>0</v>
      </c>
      <c r="M23" s="67">
        <v>0</v>
      </c>
      <c r="N23" s="67">
        <v>34.944000000000003</v>
      </c>
      <c r="O23" s="67">
        <v>44.762500000000003</v>
      </c>
      <c r="P23" s="67">
        <v>60.383000000000003</v>
      </c>
      <c r="Q23" s="67">
        <v>35.335999999999999</v>
      </c>
      <c r="R23" s="67">
        <v>94.149000000000001</v>
      </c>
      <c r="S23" s="67">
        <v>50.569499999999998</v>
      </c>
      <c r="T23" s="67">
        <v>88.177499999999995</v>
      </c>
      <c r="U23" s="67">
        <v>724.11800000000005</v>
      </c>
      <c r="V23" s="67">
        <v>750.05600000000004</v>
      </c>
      <c r="W23" s="67">
        <v>14.480499999999999</v>
      </c>
      <c r="X23" s="67">
        <v>0</v>
      </c>
      <c r="Y23" s="67">
        <v>110.1815</v>
      </c>
      <c r="Z23" s="67">
        <v>29.029499999999999</v>
      </c>
      <c r="AA23" s="67">
        <v>60.512500000000003</v>
      </c>
      <c r="AB23" s="67">
        <v>0</v>
      </c>
      <c r="AC23" s="67">
        <v>2.081668E-16</v>
      </c>
      <c r="AD23" s="67">
        <v>0</v>
      </c>
      <c r="AE23" s="67">
        <v>0</v>
      </c>
      <c r="AF23" s="67">
        <v>0</v>
      </c>
      <c r="AG23" s="67">
        <v>0</v>
      </c>
      <c r="AH23" s="67">
        <v>7.5259999999999998</v>
      </c>
      <c r="AI23" s="67">
        <v>0</v>
      </c>
      <c r="AJ23" s="67">
        <v>0</v>
      </c>
      <c r="AK23" s="67">
        <v>1.5874999999999999</v>
      </c>
      <c r="AL23" s="67">
        <v>8.9148742200000006E-2</v>
      </c>
      <c r="AM23" s="67">
        <v>21.586500000000001</v>
      </c>
      <c r="AN23" s="67">
        <v>3.6908379099999999E-2</v>
      </c>
      <c r="AO23" s="67">
        <v>4.9384822600000003E-2</v>
      </c>
      <c r="AP23" s="67">
        <v>4.752986E-2</v>
      </c>
      <c r="AQ23" s="67">
        <v>3.7466587500000002E-2</v>
      </c>
      <c r="AR23" s="67">
        <v>0.1089163906</v>
      </c>
      <c r="AS23" s="67">
        <v>0.13444114800000001</v>
      </c>
      <c r="AT23" s="67">
        <v>244.3955</v>
      </c>
      <c r="AU23" s="67">
        <v>0.34964141160000001</v>
      </c>
      <c r="AV23" s="67">
        <v>0.65035858840000005</v>
      </c>
      <c r="AW23" s="67">
        <v>0.18681905609999999</v>
      </c>
      <c r="AX23" s="67">
        <v>0.1430890175</v>
      </c>
      <c r="AY23" s="67">
        <v>4.6113301099999997E-2</v>
      </c>
      <c r="AZ23" s="67">
        <v>0.85476770909999999</v>
      </c>
      <c r="BA23" s="67">
        <v>2.0701476292000001</v>
      </c>
      <c r="BB23" s="67">
        <v>45.231499999999997</v>
      </c>
      <c r="BC23" s="67">
        <v>7.6142380900000001E-2</v>
      </c>
      <c r="BD23" s="67">
        <v>0</v>
      </c>
      <c r="BE23" s="67">
        <v>0</v>
      </c>
      <c r="BF23" s="67">
        <v>-9.3539883000000004E-2</v>
      </c>
      <c r="BG23" s="33">
        <v>5.8298767100000003E-2</v>
      </c>
      <c r="BH23" s="33">
        <v>0.31510434879999999</v>
      </c>
      <c r="BI23" s="33">
        <v>5.6929807000000001E-3</v>
      </c>
      <c r="BJ23" s="33">
        <v>45.076999999999998</v>
      </c>
      <c r="BK23" s="33">
        <v>18.796706673999999</v>
      </c>
      <c r="BL23" s="33">
        <v>40.862156964999997</v>
      </c>
      <c r="BM23" s="33">
        <v>-1.232098E-3</v>
      </c>
      <c r="BN23" s="33">
        <v>53.643163391999998</v>
      </c>
      <c r="BO23" s="33">
        <v>27.682390445999999</v>
      </c>
      <c r="BP23" s="33">
        <v>25.182759556000001</v>
      </c>
      <c r="BQ23" s="33">
        <v>0.14696757090000001</v>
      </c>
      <c r="BR23" s="33">
        <v>7.5842165599999997E-2</v>
      </c>
      <c r="BS23" s="33">
        <v>-6.8993862000000003E-2</v>
      </c>
      <c r="BT23" s="33">
        <v>3.4173691999999999E-2</v>
      </c>
      <c r="BU23" s="33">
        <v>2.07979371E-2</v>
      </c>
      <c r="BV23" s="33">
        <v>3.4242500000000003E-5</v>
      </c>
      <c r="BW23" s="33">
        <v>5.2860293000000003E-2</v>
      </c>
      <c r="BX23" s="33">
        <v>3.6655000000000002</v>
      </c>
      <c r="BY23" s="33">
        <v>56.142794283000001</v>
      </c>
    </row>
    <row r="24" spans="3:77" x14ac:dyDescent="0.2">
      <c r="C24" s="33" t="s">
        <v>78</v>
      </c>
      <c r="D24" s="33">
        <v>2458</v>
      </c>
      <c r="E24" s="33">
        <v>20050630</v>
      </c>
      <c r="F24" s="67">
        <v>809.50549999999998</v>
      </c>
      <c r="G24" s="67">
        <v>21.082000000000001</v>
      </c>
      <c r="H24" s="67">
        <v>45.029499999999999</v>
      </c>
      <c r="I24" s="67">
        <v>87.534999999999997</v>
      </c>
      <c r="J24" s="67">
        <v>446.43150000000003</v>
      </c>
      <c r="K24" s="67">
        <v>27.089500000000001</v>
      </c>
      <c r="L24" s="67">
        <v>0</v>
      </c>
      <c r="M24" s="67">
        <v>0</v>
      </c>
      <c r="N24" s="67">
        <v>35.746000000000002</v>
      </c>
      <c r="O24" s="67">
        <v>46.680999999999997</v>
      </c>
      <c r="P24" s="67">
        <v>60.356000000000002</v>
      </c>
      <c r="Q24" s="67">
        <v>35.831499999999998</v>
      </c>
      <c r="R24" s="67">
        <v>96.84</v>
      </c>
      <c r="S24" s="67">
        <v>51.794499999999999</v>
      </c>
      <c r="T24" s="67">
        <v>89.491500000000002</v>
      </c>
      <c r="U24" s="67">
        <v>756.6395</v>
      </c>
      <c r="V24" s="67">
        <v>794.32799999999997</v>
      </c>
      <c r="W24" s="67">
        <v>14.664999999999999</v>
      </c>
      <c r="X24" s="67">
        <v>0</v>
      </c>
      <c r="Y24" s="67">
        <v>113.0425</v>
      </c>
      <c r="Z24" s="67">
        <v>31.0105</v>
      </c>
      <c r="AA24" s="67">
        <v>64.070499999999996</v>
      </c>
      <c r="AB24" s="67">
        <v>0</v>
      </c>
      <c r="AC24" s="67">
        <v>1.110223E-16</v>
      </c>
      <c r="AD24" s="67">
        <v>0</v>
      </c>
      <c r="AE24" s="67">
        <v>0</v>
      </c>
      <c r="AF24" s="67">
        <v>0</v>
      </c>
      <c r="AG24" s="67">
        <v>0</v>
      </c>
      <c r="AH24" s="67">
        <v>7.9455</v>
      </c>
      <c r="AI24" s="67">
        <v>0</v>
      </c>
      <c r="AJ24" s="67">
        <v>0</v>
      </c>
      <c r="AK24" s="67">
        <v>1.3734999999999999</v>
      </c>
      <c r="AL24" s="67">
        <v>9.0120305400000003E-2</v>
      </c>
      <c r="AM24" s="67">
        <v>22.611000000000001</v>
      </c>
      <c r="AN24" s="67">
        <v>3.6109122100000002E-2</v>
      </c>
      <c r="AO24" s="67">
        <v>5.0188748300000002E-2</v>
      </c>
      <c r="AP24" s="67">
        <v>4.4982612300000002E-2</v>
      </c>
      <c r="AQ24" s="67">
        <v>3.7324457999999998E-2</v>
      </c>
      <c r="AR24" s="67">
        <v>0.1029595608</v>
      </c>
      <c r="AS24" s="67">
        <v>0.13357466549999999</v>
      </c>
      <c r="AT24" s="67">
        <v>251.2355</v>
      </c>
      <c r="AU24" s="67">
        <v>0.35009670349999999</v>
      </c>
      <c r="AV24" s="67">
        <v>0.64990329650000001</v>
      </c>
      <c r="AW24" s="67">
        <v>0.18833430570000001</v>
      </c>
      <c r="AX24" s="67">
        <v>0.13593789880000001</v>
      </c>
      <c r="AY24" s="67">
        <v>4.7281258E-2</v>
      </c>
      <c r="AZ24" s="67">
        <v>0.8697462547</v>
      </c>
      <c r="BA24" s="67">
        <v>2.0295372101</v>
      </c>
      <c r="BB24" s="67">
        <v>47.109000000000002</v>
      </c>
      <c r="BC24" s="67">
        <v>7.8383018499999998E-2</v>
      </c>
      <c r="BD24" s="67">
        <v>0</v>
      </c>
      <c r="BE24" s="67">
        <v>0</v>
      </c>
      <c r="BF24" s="67">
        <v>-9.0924420000000006E-2</v>
      </c>
      <c r="BG24" s="33">
        <v>5.5191647000000003E-2</v>
      </c>
      <c r="BH24" s="33">
        <v>0.31430195840000003</v>
      </c>
      <c r="BI24" s="33">
        <v>7.092264E-3</v>
      </c>
      <c r="BJ24" s="33">
        <v>48.916499999999999</v>
      </c>
      <c r="BK24" s="33">
        <v>19.867513221999999</v>
      </c>
      <c r="BL24" s="33">
        <v>43.555737915999998</v>
      </c>
      <c r="BM24" s="33">
        <v>-1.3794930000000001E-3</v>
      </c>
      <c r="BN24" s="33">
        <v>53.036014967</v>
      </c>
      <c r="BO24" s="33">
        <v>27.602138279999998</v>
      </c>
      <c r="BP24" s="33">
        <v>24.745121856000001</v>
      </c>
      <c r="BQ24" s="33">
        <v>0.14530415059999999</v>
      </c>
      <c r="BR24" s="33">
        <v>7.5622296699999994E-2</v>
      </c>
      <c r="BS24" s="33">
        <v>-6.7794854000000002E-2</v>
      </c>
      <c r="BT24" s="33">
        <v>3.3193766999999999E-2</v>
      </c>
      <c r="BU24" s="33">
        <v>2.0949972599999998E-2</v>
      </c>
      <c r="BV24" s="33">
        <v>-3.0827839999999999E-3</v>
      </c>
      <c r="BW24" s="33">
        <v>5.2718141199999999E-2</v>
      </c>
      <c r="BX24" s="33">
        <v>4.9580000000000002</v>
      </c>
      <c r="BY24" s="33">
        <v>55.893031391000001</v>
      </c>
    </row>
    <row r="25" spans="3:77" x14ac:dyDescent="0.2">
      <c r="C25" s="33" t="s">
        <v>79</v>
      </c>
      <c r="D25" s="33">
        <v>2488</v>
      </c>
      <c r="E25" s="33">
        <v>20050930</v>
      </c>
      <c r="F25" s="67">
        <v>816.23149999999998</v>
      </c>
      <c r="G25" s="67">
        <v>21.920500000000001</v>
      </c>
      <c r="H25" s="67">
        <v>46.648499999999999</v>
      </c>
      <c r="I25" s="67">
        <v>88.923500000000004</v>
      </c>
      <c r="J25" s="67">
        <v>446.99349999999998</v>
      </c>
      <c r="K25" s="67">
        <v>27.294</v>
      </c>
      <c r="L25" s="67">
        <v>0</v>
      </c>
      <c r="M25" s="67">
        <v>0</v>
      </c>
      <c r="N25" s="67">
        <v>36.207000000000001</v>
      </c>
      <c r="O25" s="67">
        <v>48.054499999999997</v>
      </c>
      <c r="P25" s="67">
        <v>65.295000000000002</v>
      </c>
      <c r="Q25" s="67">
        <v>37.298499999999997</v>
      </c>
      <c r="R25" s="67">
        <v>97.314999999999998</v>
      </c>
      <c r="S25" s="67">
        <v>51.250500000000002</v>
      </c>
      <c r="T25" s="67">
        <v>93.993499999999997</v>
      </c>
      <c r="U25" s="67">
        <v>766.98149999999998</v>
      </c>
      <c r="V25" s="67">
        <v>761.92200000000003</v>
      </c>
      <c r="W25" s="67">
        <v>14.654500000000001</v>
      </c>
      <c r="X25" s="67">
        <v>0</v>
      </c>
      <c r="Y25" s="67">
        <v>112.92100000000001</v>
      </c>
      <c r="Z25" s="67">
        <v>30.454000000000001</v>
      </c>
      <c r="AA25" s="67">
        <v>65.945499999999996</v>
      </c>
      <c r="AB25" s="67">
        <v>0</v>
      </c>
      <c r="AC25" s="67">
        <v>3.3306690000000002E-16</v>
      </c>
      <c r="AD25" s="67">
        <v>0</v>
      </c>
      <c r="AE25" s="67">
        <v>0</v>
      </c>
      <c r="AF25" s="67">
        <v>0</v>
      </c>
      <c r="AG25" s="67">
        <v>0</v>
      </c>
      <c r="AH25" s="67">
        <v>8.1809999999999992</v>
      </c>
      <c r="AI25" s="67">
        <v>0</v>
      </c>
      <c r="AJ25" s="67">
        <v>0</v>
      </c>
      <c r="AK25" s="67">
        <v>2.2505000000000002</v>
      </c>
      <c r="AL25" s="67">
        <v>9.2378623399999998E-2</v>
      </c>
      <c r="AM25" s="67">
        <v>24.7685</v>
      </c>
      <c r="AN25" s="67">
        <v>3.9521946199999998E-2</v>
      </c>
      <c r="AO25" s="67">
        <v>5.0470979499999999E-2</v>
      </c>
      <c r="AP25" s="67">
        <v>4.7075756199999999E-2</v>
      </c>
      <c r="AQ25" s="67">
        <v>3.7210449200000002E-2</v>
      </c>
      <c r="AR25" s="67">
        <v>0.103069195</v>
      </c>
      <c r="AS25" s="67">
        <v>0.13331800050000001</v>
      </c>
      <c r="AT25" s="67">
        <v>252.66550000000001</v>
      </c>
      <c r="AU25" s="67">
        <v>0.3498594303</v>
      </c>
      <c r="AV25" s="67">
        <v>0.6501405697</v>
      </c>
      <c r="AW25" s="67">
        <v>0.1880288541</v>
      </c>
      <c r="AX25" s="67">
        <v>0.1459898248</v>
      </c>
      <c r="AY25" s="67">
        <v>4.7538921099999999E-2</v>
      </c>
      <c r="AZ25" s="67">
        <v>0.85647048830000005</v>
      </c>
      <c r="BA25" s="67">
        <v>2.0736870087999999</v>
      </c>
      <c r="BB25" s="67">
        <v>45.107500000000002</v>
      </c>
      <c r="BC25" s="67">
        <v>7.7838255300000006E-2</v>
      </c>
      <c r="BD25" s="67">
        <v>0</v>
      </c>
      <c r="BE25" s="67">
        <v>0</v>
      </c>
      <c r="BF25" s="67">
        <v>-9.5343703000000002E-2</v>
      </c>
      <c r="BG25" s="33">
        <v>5.54797452E-2</v>
      </c>
      <c r="BH25" s="33">
        <v>0.31291145190000003</v>
      </c>
      <c r="BI25" s="33">
        <v>7.0308024000000002E-3</v>
      </c>
      <c r="BJ25" s="33">
        <v>49.225000000000001</v>
      </c>
      <c r="BK25" s="33">
        <v>19.670628787999998</v>
      </c>
      <c r="BL25" s="33">
        <v>43.132478278000001</v>
      </c>
      <c r="BM25" s="33">
        <v>-1.639494E-3</v>
      </c>
      <c r="BN25" s="33">
        <v>54.622813616000002</v>
      </c>
      <c r="BO25" s="33">
        <v>27.645518893999999</v>
      </c>
      <c r="BP25" s="33">
        <v>25.224896061999999</v>
      </c>
      <c r="BQ25" s="33">
        <v>0.14965154419999999</v>
      </c>
      <c r="BR25" s="33">
        <v>7.5741147699999997E-2</v>
      </c>
      <c r="BS25" s="33">
        <v>-6.9109303999999996E-2</v>
      </c>
      <c r="BT25" s="33">
        <v>3.4281576799999998E-2</v>
      </c>
      <c r="BU25" s="33">
        <v>2.1243572200000001E-2</v>
      </c>
      <c r="BV25" s="33">
        <v>-2.9742760000000001E-3</v>
      </c>
      <c r="BW25" s="33">
        <v>5.3090944700000003E-2</v>
      </c>
      <c r="BX25" s="33">
        <v>5.1825000000000001</v>
      </c>
      <c r="BY25" s="33">
        <v>57.043436448000001</v>
      </c>
    </row>
    <row r="26" spans="3:77" x14ac:dyDescent="0.2">
      <c r="C26" s="33" t="s">
        <v>80</v>
      </c>
      <c r="D26" s="33">
        <v>2474</v>
      </c>
      <c r="E26" s="33">
        <v>20051231</v>
      </c>
      <c r="F26" s="67">
        <v>852.24300000000005</v>
      </c>
      <c r="G26" s="67">
        <v>22.242000000000001</v>
      </c>
      <c r="H26" s="67">
        <v>48.066000000000003</v>
      </c>
      <c r="I26" s="67">
        <v>96</v>
      </c>
      <c r="J26" s="67">
        <v>459.69549999999998</v>
      </c>
      <c r="K26" s="67">
        <v>27.133500000000002</v>
      </c>
      <c r="L26" s="67">
        <v>0</v>
      </c>
      <c r="M26" s="67">
        <v>0</v>
      </c>
      <c r="N26" s="67">
        <v>38.994</v>
      </c>
      <c r="O26" s="67">
        <v>49.220500000000001</v>
      </c>
      <c r="P26" s="67">
        <v>72.634500000000003</v>
      </c>
      <c r="Q26" s="67">
        <v>39.340000000000003</v>
      </c>
      <c r="R26" s="67">
        <v>93.930499999999995</v>
      </c>
      <c r="S26" s="67">
        <v>54.92</v>
      </c>
      <c r="T26" s="67">
        <v>98.021500000000003</v>
      </c>
      <c r="U26" s="67">
        <v>779.96299999999997</v>
      </c>
      <c r="V26" s="67">
        <v>752.29150000000004</v>
      </c>
      <c r="W26" s="67">
        <v>16</v>
      </c>
      <c r="X26" s="67">
        <v>0</v>
      </c>
      <c r="Y26" s="67">
        <v>112.36499999999999</v>
      </c>
      <c r="Z26" s="67">
        <v>30.1205</v>
      </c>
      <c r="AA26" s="67">
        <v>68.147999999999996</v>
      </c>
      <c r="AB26" s="67">
        <v>0</v>
      </c>
      <c r="AC26" s="67">
        <v>7.806256E-17</v>
      </c>
      <c r="AD26" s="67">
        <v>0</v>
      </c>
      <c r="AE26" s="67">
        <v>0</v>
      </c>
      <c r="AF26" s="67">
        <v>0</v>
      </c>
      <c r="AG26" s="67">
        <v>0</v>
      </c>
      <c r="AH26" s="67">
        <v>8.2129999999999992</v>
      </c>
      <c r="AI26" s="67">
        <v>0</v>
      </c>
      <c r="AJ26" s="67">
        <v>6.9388940000000007E-18</v>
      </c>
      <c r="AK26" s="67">
        <v>2.556</v>
      </c>
      <c r="AL26" s="67">
        <v>9.2920827900000003E-2</v>
      </c>
      <c r="AM26" s="67">
        <v>26.87</v>
      </c>
      <c r="AN26" s="67">
        <v>4.0329235499999998E-2</v>
      </c>
      <c r="AO26" s="67">
        <v>5.1823036000000003E-2</v>
      </c>
      <c r="AP26" s="67">
        <v>4.6319907799999997E-2</v>
      </c>
      <c r="AQ26" s="67">
        <v>3.70787541E-2</v>
      </c>
      <c r="AR26" s="67">
        <v>0.11195700980000001</v>
      </c>
      <c r="AS26" s="67">
        <v>0.13613225579999999</v>
      </c>
      <c r="AT26" s="67">
        <v>256.98250000000002</v>
      </c>
      <c r="AU26" s="67">
        <v>0.35070831699999999</v>
      </c>
      <c r="AV26" s="67">
        <v>0.64929168299999995</v>
      </c>
      <c r="AW26" s="67">
        <v>0.18527546750000001</v>
      </c>
      <c r="AX26" s="67">
        <v>0.14511829809999999</v>
      </c>
      <c r="AY26" s="67">
        <v>4.8859053399999998E-2</v>
      </c>
      <c r="AZ26" s="67">
        <v>0.85454409720000002</v>
      </c>
      <c r="BA26" s="67">
        <v>2.0530162748</v>
      </c>
      <c r="BB26" s="67">
        <v>43.685000000000002</v>
      </c>
      <c r="BC26" s="67">
        <v>7.4423801100000006E-2</v>
      </c>
      <c r="BD26" s="67">
        <v>0</v>
      </c>
      <c r="BE26" s="67">
        <v>0</v>
      </c>
      <c r="BF26" s="67">
        <v>-0.100911921</v>
      </c>
      <c r="BG26" s="33">
        <v>6.1708454699999998E-2</v>
      </c>
      <c r="BH26" s="33">
        <v>0.31596372719999999</v>
      </c>
      <c r="BI26" s="33">
        <v>8.7597109000000003E-3</v>
      </c>
      <c r="BJ26" s="33">
        <v>50.6875</v>
      </c>
      <c r="BK26" s="33">
        <v>20.409352895000001</v>
      </c>
      <c r="BL26" s="33">
        <v>44.120150543000001</v>
      </c>
      <c r="BM26" s="33">
        <v>-1.6495380000000001E-3</v>
      </c>
      <c r="BN26" s="33">
        <v>54.651333635</v>
      </c>
      <c r="BO26" s="33">
        <v>27.874090556999999</v>
      </c>
      <c r="BP26" s="33">
        <v>24.50576238</v>
      </c>
      <c r="BQ26" s="33">
        <v>0.14972968119999999</v>
      </c>
      <c r="BR26" s="33">
        <v>7.6367371399999995E-2</v>
      </c>
      <c r="BS26" s="33">
        <v>-6.7139075000000006E-2</v>
      </c>
      <c r="BT26" s="33">
        <v>3.2394192199999998E-2</v>
      </c>
      <c r="BU26" s="33">
        <v>2.1744078300000001E-2</v>
      </c>
      <c r="BV26" s="33">
        <v>2.8856222000000001E-3</v>
      </c>
      <c r="BW26" s="33">
        <v>5.4552820600000003E-2</v>
      </c>
      <c r="BX26" s="33">
        <v>6.3185000000000002</v>
      </c>
      <c r="BY26" s="33">
        <v>58.019661812999999</v>
      </c>
    </row>
    <row r="27" spans="3:77" x14ac:dyDescent="0.2">
      <c r="C27" s="33" t="s">
        <v>81</v>
      </c>
      <c r="D27" s="33">
        <v>2493</v>
      </c>
      <c r="E27" s="33">
        <v>20060331</v>
      </c>
      <c r="F27" s="67">
        <v>877.03300000000002</v>
      </c>
      <c r="G27" s="67">
        <v>22.071000000000002</v>
      </c>
      <c r="H27" s="67">
        <v>48.732999999999997</v>
      </c>
      <c r="I27" s="67">
        <v>88.573499999999996</v>
      </c>
      <c r="J27" s="67">
        <v>475.77</v>
      </c>
      <c r="K27" s="67">
        <v>27.951000000000001</v>
      </c>
      <c r="L27" s="67">
        <v>0</v>
      </c>
      <c r="M27" s="67">
        <v>0</v>
      </c>
      <c r="N27" s="67">
        <v>38.881999999999998</v>
      </c>
      <c r="O27" s="67">
        <v>48.533999999999999</v>
      </c>
      <c r="P27" s="67">
        <v>62.561</v>
      </c>
      <c r="Q27" s="67">
        <v>39.311</v>
      </c>
      <c r="R27" s="67">
        <v>100.485</v>
      </c>
      <c r="S27" s="67">
        <v>55.011000000000003</v>
      </c>
      <c r="T27" s="67">
        <v>95.531000000000006</v>
      </c>
      <c r="U27" s="67">
        <v>788.66200000000003</v>
      </c>
      <c r="V27" s="67">
        <v>862.76099999999997</v>
      </c>
      <c r="W27" s="67">
        <v>16.84</v>
      </c>
      <c r="X27" s="67">
        <v>0</v>
      </c>
      <c r="Y27" s="67">
        <v>113.92400000000001</v>
      </c>
      <c r="Z27" s="67">
        <v>30.956</v>
      </c>
      <c r="AA27" s="67">
        <v>66.671999999999997</v>
      </c>
      <c r="AB27" s="67">
        <v>0</v>
      </c>
      <c r="AC27" s="67">
        <v>8.8817839999999996E-16</v>
      </c>
      <c r="AD27" s="67">
        <v>0</v>
      </c>
      <c r="AE27" s="67">
        <v>0</v>
      </c>
      <c r="AF27" s="67">
        <v>0</v>
      </c>
      <c r="AG27" s="67">
        <v>0</v>
      </c>
      <c r="AH27" s="67">
        <v>8.6460000000000008</v>
      </c>
      <c r="AI27" s="67">
        <v>0</v>
      </c>
      <c r="AJ27" s="67">
        <v>2.6367799999999999E-16</v>
      </c>
      <c r="AK27" s="67">
        <v>1.4930000000000001</v>
      </c>
      <c r="AL27" s="67">
        <v>9.3468173200000004E-2</v>
      </c>
      <c r="AM27" s="67">
        <v>24.143999999999998</v>
      </c>
      <c r="AN27" s="67">
        <v>3.67508353E-2</v>
      </c>
      <c r="AO27" s="67">
        <v>5.30543084E-2</v>
      </c>
      <c r="AP27" s="67">
        <v>4.5941425899999999E-2</v>
      </c>
      <c r="AQ27" s="67">
        <v>3.7638016199999999E-2</v>
      </c>
      <c r="AR27" s="67">
        <v>0.10154347349999999</v>
      </c>
      <c r="AS27" s="67">
        <v>0.1369021195</v>
      </c>
      <c r="AT27" s="67">
        <v>261.99900000000002</v>
      </c>
      <c r="AU27" s="67">
        <v>0.35267416769999999</v>
      </c>
      <c r="AV27" s="67">
        <v>0.64732583229999996</v>
      </c>
      <c r="AW27" s="67">
        <v>0.1846434609</v>
      </c>
      <c r="AX27" s="67">
        <v>0.15138670670000001</v>
      </c>
      <c r="AY27" s="67">
        <v>4.9095461700000002E-2</v>
      </c>
      <c r="AZ27" s="67">
        <v>0.8650241675</v>
      </c>
      <c r="BA27" s="67">
        <v>2.0102343889999998</v>
      </c>
      <c r="BB27" s="67">
        <v>48.518000000000001</v>
      </c>
      <c r="BC27" s="67">
        <v>7.8586594100000004E-2</v>
      </c>
      <c r="BD27" s="67">
        <v>0</v>
      </c>
      <c r="BE27" s="67">
        <v>0</v>
      </c>
      <c r="BF27" s="67">
        <v>-8.9693420999999995E-2</v>
      </c>
      <c r="BG27" s="33">
        <v>5.8315525299999997E-2</v>
      </c>
      <c r="BH27" s="33">
        <v>0.32266666669999999</v>
      </c>
      <c r="BI27" s="33">
        <v>9.6822942999999998E-3</v>
      </c>
      <c r="BJ27" s="33">
        <v>50.823</v>
      </c>
      <c r="BK27" s="33">
        <v>20.565200000000001</v>
      </c>
      <c r="BL27" s="33">
        <v>44.621400000000001</v>
      </c>
      <c r="BM27" s="33">
        <v>-1.8367889999999999E-3</v>
      </c>
      <c r="BN27" s="33">
        <v>53.851884448</v>
      </c>
      <c r="BO27" s="33">
        <v>27.075532476999999</v>
      </c>
      <c r="BP27" s="33">
        <v>24.850021198</v>
      </c>
      <c r="BQ27" s="33">
        <v>0.14753940939999999</v>
      </c>
      <c r="BR27" s="33">
        <v>7.4179541000000002E-2</v>
      </c>
      <c r="BS27" s="33">
        <v>-6.8082249999999997E-2</v>
      </c>
      <c r="BT27" s="33">
        <v>3.3170420399999997E-2</v>
      </c>
      <c r="BU27" s="33">
        <v>2.24591845E-2</v>
      </c>
      <c r="BV27" s="33">
        <v>-1.7816749999999999E-3</v>
      </c>
      <c r="BW27" s="33">
        <v>5.4184882099999998E-2</v>
      </c>
      <c r="BX27" s="33">
        <v>6.9580000000000002</v>
      </c>
      <c r="BY27" s="33">
        <v>56.077395727000003</v>
      </c>
    </row>
    <row r="28" spans="3:77" x14ac:dyDescent="0.2">
      <c r="C28" s="33" t="s">
        <v>82</v>
      </c>
      <c r="D28" s="33">
        <v>2530</v>
      </c>
      <c r="E28" s="33">
        <v>20060630</v>
      </c>
      <c r="F28" s="67">
        <v>874.35350000000005</v>
      </c>
      <c r="G28" s="67">
        <v>23.1325</v>
      </c>
      <c r="H28" s="67">
        <v>50.542000000000002</v>
      </c>
      <c r="I28" s="67">
        <v>90.724500000000006</v>
      </c>
      <c r="J28" s="67">
        <v>484.30450000000002</v>
      </c>
      <c r="K28" s="67">
        <v>28.475999999999999</v>
      </c>
      <c r="L28" s="67">
        <v>0</v>
      </c>
      <c r="M28" s="67">
        <v>0</v>
      </c>
      <c r="N28" s="67">
        <v>38.01</v>
      </c>
      <c r="O28" s="67">
        <v>50.299500000000002</v>
      </c>
      <c r="P28" s="67">
        <v>64.27</v>
      </c>
      <c r="Q28" s="67">
        <v>38.4</v>
      </c>
      <c r="R28" s="67">
        <v>102.553</v>
      </c>
      <c r="S28" s="67">
        <v>56.240499999999997</v>
      </c>
      <c r="T28" s="67">
        <v>97.247500000000002</v>
      </c>
      <c r="U28" s="67">
        <v>801.45899999999995</v>
      </c>
      <c r="V28" s="67">
        <v>825.16899999999998</v>
      </c>
      <c r="W28" s="67">
        <v>17.040500000000002</v>
      </c>
      <c r="X28" s="67">
        <v>0</v>
      </c>
      <c r="Y28" s="67">
        <v>114.0685</v>
      </c>
      <c r="Z28" s="67">
        <v>32.887999999999998</v>
      </c>
      <c r="AA28" s="67">
        <v>68.156499999999994</v>
      </c>
      <c r="AB28" s="67">
        <v>0</v>
      </c>
      <c r="AC28" s="67">
        <v>8.8817839999999996E-16</v>
      </c>
      <c r="AD28" s="67">
        <v>0</v>
      </c>
      <c r="AE28" s="67">
        <v>0</v>
      </c>
      <c r="AF28" s="67">
        <v>0</v>
      </c>
      <c r="AG28" s="67">
        <v>0</v>
      </c>
      <c r="AH28" s="67">
        <v>8.7650000000000006</v>
      </c>
      <c r="AI28" s="67">
        <v>0</v>
      </c>
      <c r="AJ28" s="67">
        <v>4.4408919999999998E-16</v>
      </c>
      <c r="AK28" s="67">
        <v>1.4079999999999999</v>
      </c>
      <c r="AL28" s="67">
        <v>9.3320432800000006E-2</v>
      </c>
      <c r="AM28" s="67">
        <v>22.106999999999999</v>
      </c>
      <c r="AN28" s="67">
        <v>3.50000798E-2</v>
      </c>
      <c r="AO28" s="67">
        <v>5.30558275E-2</v>
      </c>
      <c r="AP28" s="67">
        <v>4.3663482000000003E-2</v>
      </c>
      <c r="AQ28" s="67">
        <v>3.8549510400000001E-2</v>
      </c>
      <c r="AR28" s="67">
        <v>9.58197571E-2</v>
      </c>
      <c r="AS28" s="67">
        <v>0.13676397979999999</v>
      </c>
      <c r="AT28" s="67">
        <v>263.85149999999999</v>
      </c>
      <c r="AU28" s="67">
        <v>0.35540906039999998</v>
      </c>
      <c r="AV28" s="67">
        <v>0.64459093960000002</v>
      </c>
      <c r="AW28" s="67">
        <v>0.18408932619999999</v>
      </c>
      <c r="AX28" s="67">
        <v>0.1328686251</v>
      </c>
      <c r="AY28" s="67">
        <v>4.93872666E-2</v>
      </c>
      <c r="AZ28" s="67">
        <v>0.85849894230000001</v>
      </c>
      <c r="BA28" s="67">
        <v>1.9607060651999999</v>
      </c>
      <c r="BB28" s="67">
        <v>47.777000000000001</v>
      </c>
      <c r="BC28" s="67">
        <v>7.7886600799999997E-2</v>
      </c>
      <c r="BD28" s="67">
        <v>0</v>
      </c>
      <c r="BE28" s="67">
        <v>0</v>
      </c>
      <c r="BF28" s="67">
        <v>-9.2769999000000006E-2</v>
      </c>
      <c r="BG28" s="33">
        <v>5.8877379100000002E-2</v>
      </c>
      <c r="BH28" s="33">
        <v>0.32153438150000002</v>
      </c>
      <c r="BI28" s="33">
        <v>1.01930522E-2</v>
      </c>
      <c r="BJ28" s="33">
        <v>52.168500000000002</v>
      </c>
      <c r="BK28" s="33">
        <v>20.546168544</v>
      </c>
      <c r="BL28" s="33">
        <v>44.346453025000002</v>
      </c>
      <c r="BM28" s="33">
        <v>-2.1026399999999998E-3</v>
      </c>
      <c r="BN28" s="33">
        <v>54.056759847999999</v>
      </c>
      <c r="BO28" s="33">
        <v>27.390414627999998</v>
      </c>
      <c r="BP28" s="33">
        <v>25.017634758</v>
      </c>
      <c r="BQ28" s="33">
        <v>0.14810071189999999</v>
      </c>
      <c r="BR28" s="33">
        <v>7.5042231900000006E-2</v>
      </c>
      <c r="BS28" s="33">
        <v>-6.8541464999999996E-2</v>
      </c>
      <c r="BT28" s="33">
        <v>3.3655462999999997E-2</v>
      </c>
      <c r="BU28" s="33">
        <v>2.2849510100000001E-2</v>
      </c>
      <c r="BV28" s="33">
        <v>-2.5216409999999998E-3</v>
      </c>
      <c r="BW28" s="33">
        <v>5.4692055699999999E-2</v>
      </c>
      <c r="BX28" s="33">
        <v>7.6849999999999996</v>
      </c>
      <c r="BY28" s="33">
        <v>56.429539718000001</v>
      </c>
    </row>
    <row r="29" spans="3:77" x14ac:dyDescent="0.2">
      <c r="C29" s="33" t="s">
        <v>83</v>
      </c>
      <c r="D29" s="33">
        <v>2560</v>
      </c>
      <c r="E29" s="33">
        <v>20060930</v>
      </c>
      <c r="F29" s="67">
        <v>891.73199999999997</v>
      </c>
      <c r="G29" s="67">
        <v>23.312000000000001</v>
      </c>
      <c r="H29" s="67">
        <v>49.566499999999998</v>
      </c>
      <c r="I29" s="67">
        <v>88.013999999999996</v>
      </c>
      <c r="J29" s="67">
        <v>490.9015</v>
      </c>
      <c r="K29" s="67">
        <v>28.314</v>
      </c>
      <c r="L29" s="67">
        <v>0</v>
      </c>
      <c r="M29" s="67">
        <v>0</v>
      </c>
      <c r="N29" s="67">
        <v>40.639499999999998</v>
      </c>
      <c r="O29" s="67">
        <v>49.592500000000001</v>
      </c>
      <c r="P29" s="67">
        <v>67.161000000000001</v>
      </c>
      <c r="Q29" s="67">
        <v>40.599499999999999</v>
      </c>
      <c r="R29" s="67">
        <v>106.4415</v>
      </c>
      <c r="S29" s="67">
        <v>59.09</v>
      </c>
      <c r="T29" s="67">
        <v>98.213999999999999</v>
      </c>
      <c r="U29" s="67">
        <v>799.13199999999995</v>
      </c>
      <c r="V29" s="67">
        <v>886.47199999999998</v>
      </c>
      <c r="W29" s="67">
        <v>17.477499999999999</v>
      </c>
      <c r="X29" s="67">
        <v>0</v>
      </c>
      <c r="Y29" s="67">
        <v>114.9785</v>
      </c>
      <c r="Z29" s="67">
        <v>33.712000000000003</v>
      </c>
      <c r="AA29" s="67">
        <v>70.798000000000002</v>
      </c>
      <c r="AB29" s="67">
        <v>0</v>
      </c>
      <c r="AC29" s="67">
        <v>1.7763570000000001E-15</v>
      </c>
      <c r="AD29" s="67">
        <v>0</v>
      </c>
      <c r="AE29" s="67">
        <v>0</v>
      </c>
      <c r="AF29" s="67">
        <v>0</v>
      </c>
      <c r="AG29" s="67">
        <v>0</v>
      </c>
      <c r="AH29" s="67">
        <v>9.2940000000000005</v>
      </c>
      <c r="AI29" s="67">
        <v>0</v>
      </c>
      <c r="AJ29" s="67">
        <v>8.8817839999999996E-16</v>
      </c>
      <c r="AK29" s="67">
        <v>0.45950000000000002</v>
      </c>
      <c r="AL29" s="67">
        <v>9.3178112199999996E-2</v>
      </c>
      <c r="AM29" s="67">
        <v>21.58</v>
      </c>
      <c r="AN29" s="67">
        <v>3.4107493900000001E-2</v>
      </c>
      <c r="AO29" s="67">
        <v>5.4527926499999997E-2</v>
      </c>
      <c r="AP29" s="67">
        <v>4.34323125E-2</v>
      </c>
      <c r="AQ29" s="67">
        <v>3.9063991499999999E-2</v>
      </c>
      <c r="AR29" s="67">
        <v>9.5877436499999996E-2</v>
      </c>
      <c r="AS29" s="67">
        <v>0.13622997610000001</v>
      </c>
      <c r="AT29" s="67">
        <v>269.79250000000002</v>
      </c>
      <c r="AU29" s="67">
        <v>0.35947434839999998</v>
      </c>
      <c r="AV29" s="67">
        <v>0.64052565159999997</v>
      </c>
      <c r="AW29" s="67">
        <v>0.18501799129999999</v>
      </c>
      <c r="AX29" s="67">
        <v>0.14090800719999999</v>
      </c>
      <c r="AY29" s="67">
        <v>4.96583445E-2</v>
      </c>
      <c r="AZ29" s="67">
        <v>0.85938624180000001</v>
      </c>
      <c r="BA29" s="67">
        <v>1.9882674101</v>
      </c>
      <c r="BB29" s="67">
        <v>47.668500000000002</v>
      </c>
      <c r="BC29" s="67">
        <v>7.4898130800000004E-2</v>
      </c>
      <c r="BD29" s="67">
        <v>0</v>
      </c>
      <c r="BE29" s="67">
        <v>0</v>
      </c>
      <c r="BF29" s="67">
        <v>-9.4902235000000001E-2</v>
      </c>
      <c r="BG29" s="33">
        <v>6.13318453E-2</v>
      </c>
      <c r="BH29" s="33">
        <v>0.32346102389999998</v>
      </c>
      <c r="BI29" s="33">
        <v>1.0890495700000001E-2</v>
      </c>
      <c r="BJ29" s="33">
        <v>54.054499999999997</v>
      </c>
      <c r="BK29" s="33">
        <v>21.745799999999999</v>
      </c>
      <c r="BL29" s="33">
        <v>45.44</v>
      </c>
      <c r="BM29" s="33">
        <v>-2.4737499999999998E-3</v>
      </c>
      <c r="BN29" s="33">
        <v>54.058484313000001</v>
      </c>
      <c r="BO29" s="33">
        <v>28.120892116</v>
      </c>
      <c r="BP29" s="33">
        <v>25.181296953</v>
      </c>
      <c r="BQ29" s="33">
        <v>0.14810543649999999</v>
      </c>
      <c r="BR29" s="33">
        <v>7.7043539999999994E-2</v>
      </c>
      <c r="BS29" s="33">
        <v>-6.8989855000000003E-2</v>
      </c>
      <c r="BT29" s="33">
        <v>3.4045714599999999E-2</v>
      </c>
      <c r="BU29" s="33">
        <v>2.34015401E-2</v>
      </c>
      <c r="BV29" s="33">
        <v>-1.1336860000000001E-3</v>
      </c>
      <c r="BW29" s="33">
        <v>5.4712900100000003E-2</v>
      </c>
      <c r="BX29" s="33">
        <v>8.1430000000000007</v>
      </c>
      <c r="BY29" s="33">
        <v>56.998079476000001</v>
      </c>
    </row>
    <row r="30" spans="3:77" x14ac:dyDescent="0.2">
      <c r="C30" s="33" t="s">
        <v>84</v>
      </c>
      <c r="D30" s="33">
        <v>2555</v>
      </c>
      <c r="E30" s="33">
        <v>20061231</v>
      </c>
      <c r="F30" s="67">
        <v>906.20100000000002</v>
      </c>
      <c r="G30" s="67">
        <v>23.556000000000001</v>
      </c>
      <c r="H30" s="67">
        <v>49.558</v>
      </c>
      <c r="I30" s="67">
        <v>92.227000000000004</v>
      </c>
      <c r="J30" s="67">
        <v>493.79</v>
      </c>
      <c r="K30" s="67">
        <v>28.47</v>
      </c>
      <c r="L30" s="67">
        <v>0</v>
      </c>
      <c r="M30" s="67">
        <v>0</v>
      </c>
      <c r="N30" s="67">
        <v>42.277000000000001</v>
      </c>
      <c r="O30" s="67">
        <v>50.015999999999998</v>
      </c>
      <c r="P30" s="67">
        <v>75.069999999999993</v>
      </c>
      <c r="Q30" s="67">
        <v>42.529000000000003</v>
      </c>
      <c r="R30" s="67">
        <v>108.777</v>
      </c>
      <c r="S30" s="67">
        <v>61.820999999999998</v>
      </c>
      <c r="T30" s="67">
        <v>102.11</v>
      </c>
      <c r="U30" s="67">
        <v>812.375</v>
      </c>
      <c r="V30" s="67">
        <v>790.4</v>
      </c>
      <c r="W30" s="67">
        <v>18.565000000000001</v>
      </c>
      <c r="X30" s="67">
        <v>0</v>
      </c>
      <c r="Y30" s="67">
        <v>118.148</v>
      </c>
      <c r="Z30" s="67">
        <v>34.765000000000001</v>
      </c>
      <c r="AA30" s="67">
        <v>72.021000000000001</v>
      </c>
      <c r="AB30" s="67">
        <v>0</v>
      </c>
      <c r="AC30" s="67">
        <v>3.8857809999999999E-16</v>
      </c>
      <c r="AD30" s="67">
        <v>0</v>
      </c>
      <c r="AE30" s="67">
        <v>0</v>
      </c>
      <c r="AF30" s="67">
        <v>0</v>
      </c>
      <c r="AG30" s="67">
        <v>0</v>
      </c>
      <c r="AH30" s="67">
        <v>9.3510000000000009</v>
      </c>
      <c r="AI30" s="67">
        <v>0</v>
      </c>
      <c r="AJ30" s="67">
        <v>8.8817839999999996E-16</v>
      </c>
      <c r="AK30" s="67">
        <v>0.85799999999999998</v>
      </c>
      <c r="AL30" s="67">
        <v>9.8230591800000003E-2</v>
      </c>
      <c r="AM30" s="67">
        <v>22.908999999999999</v>
      </c>
      <c r="AN30" s="67">
        <v>3.5627697100000001E-2</v>
      </c>
      <c r="AO30" s="67">
        <v>5.45513262E-2</v>
      </c>
      <c r="AP30" s="67">
        <v>4.64590395E-2</v>
      </c>
      <c r="AQ30" s="67">
        <v>4.0440443700000002E-2</v>
      </c>
      <c r="AR30" s="67">
        <v>9.74917899E-2</v>
      </c>
      <c r="AS30" s="67">
        <v>0.13675896409999999</v>
      </c>
      <c r="AT30" s="67">
        <v>274.74099999999999</v>
      </c>
      <c r="AU30" s="67">
        <v>0.36152020419999997</v>
      </c>
      <c r="AV30" s="67">
        <v>0.63847979580000003</v>
      </c>
      <c r="AW30" s="67">
        <v>0.18420890509999999</v>
      </c>
      <c r="AX30" s="67">
        <v>0.1415329864</v>
      </c>
      <c r="AY30" s="67">
        <v>4.8422008500000002E-2</v>
      </c>
      <c r="AZ30" s="67">
        <v>0.86356528539999999</v>
      </c>
      <c r="BA30" s="67">
        <v>2.0181542230999998</v>
      </c>
      <c r="BB30" s="67">
        <v>44.591999999999999</v>
      </c>
      <c r="BC30" s="67">
        <v>7.21333366E-2</v>
      </c>
      <c r="BD30" s="67">
        <v>0</v>
      </c>
      <c r="BE30" s="67">
        <v>0</v>
      </c>
      <c r="BF30" s="67">
        <v>-0.10019012099999999</v>
      </c>
      <c r="BG30" s="33">
        <v>6.4625627500000005E-2</v>
      </c>
      <c r="BH30" s="33">
        <v>0.31516747699999997</v>
      </c>
      <c r="BI30" s="33">
        <v>1.1005804399999999E-2</v>
      </c>
      <c r="BJ30" s="33">
        <v>55.557000000000002</v>
      </c>
      <c r="BK30" s="33">
        <v>22.3904</v>
      </c>
      <c r="BL30" s="33">
        <v>47.1</v>
      </c>
      <c r="BM30" s="33">
        <v>-2.337806E-3</v>
      </c>
      <c r="BN30" s="33">
        <v>53.226361382</v>
      </c>
      <c r="BO30" s="33">
        <v>28.018504612000001</v>
      </c>
      <c r="BP30" s="33">
        <v>24.339970753999999</v>
      </c>
      <c r="BQ30" s="33">
        <v>0.1458256476</v>
      </c>
      <c r="BR30" s="33">
        <v>7.6763026299999995E-2</v>
      </c>
      <c r="BS30" s="33">
        <v>-6.6684851000000003E-2</v>
      </c>
      <c r="BT30" s="33">
        <v>3.33783068E-2</v>
      </c>
      <c r="BU30" s="33">
        <v>2.2873382300000002E-2</v>
      </c>
      <c r="BV30" s="33">
        <v>1.3118013999999999E-3</v>
      </c>
      <c r="BW30" s="33">
        <v>5.4659993699999999E-2</v>
      </c>
      <c r="BX30" s="33">
        <v>8.1509999999999998</v>
      </c>
      <c r="BY30" s="33">
        <v>56.904895240000002</v>
      </c>
    </row>
    <row r="31" spans="3:77" x14ac:dyDescent="0.2">
      <c r="C31" s="33" t="s">
        <v>85</v>
      </c>
      <c r="D31" s="33">
        <v>2565</v>
      </c>
      <c r="E31" s="33">
        <v>20070331</v>
      </c>
      <c r="F31" s="67">
        <v>926.404</v>
      </c>
      <c r="G31" s="67">
        <v>24.332000000000001</v>
      </c>
      <c r="H31" s="67">
        <v>51.98</v>
      </c>
      <c r="I31" s="67">
        <v>91.093999999999994</v>
      </c>
      <c r="J31" s="67">
        <v>484.55900000000003</v>
      </c>
      <c r="K31" s="67">
        <v>30.475999999999999</v>
      </c>
      <c r="L31" s="67">
        <v>0</v>
      </c>
      <c r="M31" s="67">
        <v>0</v>
      </c>
      <c r="N31" s="67">
        <v>42.607999999999997</v>
      </c>
      <c r="O31" s="67">
        <v>48.771999999999998</v>
      </c>
      <c r="P31" s="67">
        <v>65.2</v>
      </c>
      <c r="Q31" s="67">
        <v>42.948999999999998</v>
      </c>
      <c r="R31" s="67">
        <v>111.078</v>
      </c>
      <c r="S31" s="67">
        <v>60.975999999999999</v>
      </c>
      <c r="T31" s="67">
        <v>99.042000000000002</v>
      </c>
      <c r="U31" s="67">
        <v>818.81</v>
      </c>
      <c r="V31" s="67">
        <v>717.53650000000005</v>
      </c>
      <c r="W31" s="67">
        <v>17.443000000000001</v>
      </c>
      <c r="X31" s="67">
        <v>0</v>
      </c>
      <c r="Y31" s="67">
        <v>120.922</v>
      </c>
      <c r="Z31" s="67">
        <v>36.090000000000003</v>
      </c>
      <c r="AA31" s="67">
        <v>76.31</v>
      </c>
      <c r="AB31" s="67">
        <v>0</v>
      </c>
      <c r="AC31" s="67">
        <v>8.8817839999999996E-16</v>
      </c>
      <c r="AD31" s="67">
        <v>0</v>
      </c>
      <c r="AE31" s="67">
        <v>0</v>
      </c>
      <c r="AF31" s="67">
        <v>0</v>
      </c>
      <c r="AG31" s="67">
        <v>0</v>
      </c>
      <c r="AH31" s="67">
        <v>9.8689999999999998</v>
      </c>
      <c r="AI31" s="67">
        <v>0</v>
      </c>
      <c r="AJ31" s="67">
        <v>1.7763570000000001E-15</v>
      </c>
      <c r="AK31" s="67">
        <v>1.1639999999999999</v>
      </c>
      <c r="AL31" s="67">
        <v>9.7683259499999994E-2</v>
      </c>
      <c r="AM31" s="67">
        <v>22.593</v>
      </c>
      <c r="AN31" s="67">
        <v>3.5613840299999998E-2</v>
      </c>
      <c r="AO31" s="67">
        <v>5.5305967999999997E-2</v>
      </c>
      <c r="AP31" s="67">
        <v>4.5585223899999999E-2</v>
      </c>
      <c r="AQ31" s="67">
        <v>4.06182608E-2</v>
      </c>
      <c r="AR31" s="67">
        <v>9.4202312600000004E-2</v>
      </c>
      <c r="AS31" s="67">
        <v>0.13742873820000001</v>
      </c>
      <c r="AT31" s="67">
        <v>277.89699999999999</v>
      </c>
      <c r="AU31" s="67">
        <v>0.36341235449999998</v>
      </c>
      <c r="AV31" s="67">
        <v>0.63658764550000002</v>
      </c>
      <c r="AW31" s="67">
        <v>0.18653218460000001</v>
      </c>
      <c r="AX31" s="67">
        <v>0.1282712573</v>
      </c>
      <c r="AY31" s="67">
        <v>4.8582996000000003E-2</v>
      </c>
      <c r="AZ31" s="67">
        <v>0.85513306749999995</v>
      </c>
      <c r="BA31" s="67">
        <v>2.0397834277000002</v>
      </c>
      <c r="BB31" s="67">
        <v>47.334000000000003</v>
      </c>
      <c r="BC31" s="67">
        <v>7.7715497699999997E-2</v>
      </c>
      <c r="BD31" s="67">
        <v>0</v>
      </c>
      <c r="BE31" s="67">
        <v>0</v>
      </c>
      <c r="BF31" s="67">
        <v>-9.0996038000000001E-2</v>
      </c>
      <c r="BG31" s="33">
        <v>5.9713240600000002E-2</v>
      </c>
      <c r="BH31" s="33">
        <v>0.31529813290000003</v>
      </c>
      <c r="BI31" s="33">
        <v>1.0956379299999999E-2</v>
      </c>
      <c r="BJ31" s="33">
        <v>54.55</v>
      </c>
      <c r="BK31" s="33">
        <v>22.207389586000001</v>
      </c>
      <c r="BL31" s="33">
        <v>46.840161274000003</v>
      </c>
      <c r="BM31" s="33">
        <v>-2.3832380000000002E-3</v>
      </c>
      <c r="BN31" s="33">
        <v>53.435448151000003</v>
      </c>
      <c r="BO31" s="33">
        <v>27.029450997000001</v>
      </c>
      <c r="BP31" s="33">
        <v>24.866499967999999</v>
      </c>
      <c r="BQ31" s="33">
        <v>0.1463984881</v>
      </c>
      <c r="BR31" s="33">
        <v>7.4053290399999999E-2</v>
      </c>
      <c r="BS31" s="33">
        <v>-6.8127397000000006E-2</v>
      </c>
      <c r="BT31" s="33">
        <v>3.4041044100000001E-2</v>
      </c>
      <c r="BU31" s="33">
        <v>2.2603807399999998E-2</v>
      </c>
      <c r="BV31" s="33">
        <v>-3.5088279999999999E-3</v>
      </c>
      <c r="BW31" s="33">
        <v>5.5316046700000003E-2</v>
      </c>
      <c r="BX31" s="33">
        <v>8.4909999999999997</v>
      </c>
      <c r="BY31" s="33">
        <v>55.598399180000001</v>
      </c>
    </row>
    <row r="32" spans="3:77" x14ac:dyDescent="0.2">
      <c r="C32" s="33" t="s">
        <v>86</v>
      </c>
      <c r="D32" s="33">
        <v>2570</v>
      </c>
      <c r="E32" s="33">
        <v>20070630</v>
      </c>
      <c r="F32" s="67">
        <v>939.76350000000002</v>
      </c>
      <c r="G32" s="67">
        <v>25.4285</v>
      </c>
      <c r="H32" s="67">
        <v>52.58</v>
      </c>
      <c r="I32" s="67">
        <v>90</v>
      </c>
      <c r="J32" s="67">
        <v>493.90249999999997</v>
      </c>
      <c r="K32" s="67">
        <v>31.375499999999999</v>
      </c>
      <c r="L32" s="67">
        <v>0</v>
      </c>
      <c r="M32" s="67">
        <v>0</v>
      </c>
      <c r="N32" s="67">
        <v>42.427999999999997</v>
      </c>
      <c r="O32" s="67">
        <v>49.688499999999998</v>
      </c>
      <c r="P32" s="67">
        <v>66.399500000000003</v>
      </c>
      <c r="Q32" s="67">
        <v>42.907499999999999</v>
      </c>
      <c r="R32" s="67">
        <v>113.065</v>
      </c>
      <c r="S32" s="67">
        <v>60.352499999999999</v>
      </c>
      <c r="T32" s="67">
        <v>101.84</v>
      </c>
      <c r="U32" s="67">
        <v>826.34500000000003</v>
      </c>
      <c r="V32" s="67">
        <v>880.86599999999999</v>
      </c>
      <c r="W32" s="67">
        <v>17.545999999999999</v>
      </c>
      <c r="X32" s="67">
        <v>0</v>
      </c>
      <c r="Y32" s="67">
        <v>120.8165</v>
      </c>
      <c r="Z32" s="67">
        <v>37.1785</v>
      </c>
      <c r="AA32" s="67">
        <v>76.692499999999995</v>
      </c>
      <c r="AB32" s="67">
        <v>0</v>
      </c>
      <c r="AC32" s="67">
        <v>1.0408340000000001E-15</v>
      </c>
      <c r="AD32" s="67">
        <v>0</v>
      </c>
      <c r="AE32" s="67">
        <v>0</v>
      </c>
      <c r="AF32" s="67">
        <v>0</v>
      </c>
      <c r="AG32" s="67">
        <v>0</v>
      </c>
      <c r="AH32" s="67">
        <v>10.393000000000001</v>
      </c>
      <c r="AI32" s="67">
        <v>0</v>
      </c>
      <c r="AJ32" s="67">
        <v>1.7763570000000001E-15</v>
      </c>
      <c r="AK32" s="67">
        <v>1.456</v>
      </c>
      <c r="AL32" s="67">
        <v>9.8093831300000003E-2</v>
      </c>
      <c r="AM32" s="67">
        <v>23.8765</v>
      </c>
      <c r="AN32" s="67">
        <v>3.75301985E-2</v>
      </c>
      <c r="AO32" s="67">
        <v>5.55019125E-2</v>
      </c>
      <c r="AP32" s="67">
        <v>4.72492391E-2</v>
      </c>
      <c r="AQ32" s="67">
        <v>4.1218726999999997E-2</v>
      </c>
      <c r="AR32" s="67">
        <v>9.6177090800000004E-2</v>
      </c>
      <c r="AS32" s="67">
        <v>0.13833901700000001</v>
      </c>
      <c r="AT32" s="67">
        <v>284.86649999999997</v>
      </c>
      <c r="AU32" s="67">
        <v>0.3630009756</v>
      </c>
      <c r="AV32" s="67">
        <v>0.6369990244</v>
      </c>
      <c r="AW32" s="67">
        <v>0.1851394894</v>
      </c>
      <c r="AX32" s="67">
        <v>0.11833234500000001</v>
      </c>
      <c r="AY32" s="67">
        <v>4.8576459900000001E-2</v>
      </c>
      <c r="AZ32" s="67">
        <v>0.84300321109999998</v>
      </c>
      <c r="BA32" s="67">
        <v>2.1151121728</v>
      </c>
      <c r="BB32" s="67">
        <v>45.622</v>
      </c>
      <c r="BC32" s="67">
        <v>7.7172865100000002E-2</v>
      </c>
      <c r="BD32" s="67">
        <v>0</v>
      </c>
      <c r="BE32" s="67">
        <v>0</v>
      </c>
      <c r="BF32" s="67">
        <v>-9.1510091000000002E-2</v>
      </c>
      <c r="BG32" s="33">
        <v>6.11661519E-2</v>
      </c>
      <c r="BH32" s="33">
        <v>0.31303476190000001</v>
      </c>
      <c r="BI32" s="33">
        <v>1.04886127E-2</v>
      </c>
      <c r="BJ32" s="33">
        <v>54.987499999999997</v>
      </c>
      <c r="BK32" s="33">
        <v>22.367659771</v>
      </c>
      <c r="BL32" s="33">
        <v>48.154663397</v>
      </c>
      <c r="BM32" s="33">
        <v>-2.5882230000000002E-3</v>
      </c>
      <c r="BN32" s="33">
        <v>53.615509865</v>
      </c>
      <c r="BO32" s="33">
        <v>27.649443946000002</v>
      </c>
      <c r="BP32" s="33">
        <v>25.101562682000001</v>
      </c>
      <c r="BQ32" s="33">
        <v>0.1468918079</v>
      </c>
      <c r="BR32" s="33">
        <v>7.5751901199999999E-2</v>
      </c>
      <c r="BS32" s="33">
        <v>-6.8771404999999994E-2</v>
      </c>
      <c r="BT32" s="33">
        <v>3.4570452799999998E-2</v>
      </c>
      <c r="BU32" s="33">
        <v>2.27196247E-2</v>
      </c>
      <c r="BV32" s="33">
        <v>-2.7721999999999998E-3</v>
      </c>
      <c r="BW32" s="33">
        <v>5.4668978299999997E-2</v>
      </c>
      <c r="BX32" s="33">
        <v>8.5169999999999995</v>
      </c>
      <c r="BY32" s="33">
        <v>56.163391130000001</v>
      </c>
    </row>
    <row r="33" spans="3:77" x14ac:dyDescent="0.2">
      <c r="C33" s="33" t="s">
        <v>87</v>
      </c>
      <c r="D33" s="33">
        <v>2605</v>
      </c>
      <c r="E33" s="33">
        <v>20070930</v>
      </c>
      <c r="F33" s="67">
        <v>961.505</v>
      </c>
      <c r="G33" s="67">
        <v>25.7</v>
      </c>
      <c r="H33" s="67">
        <v>52.8</v>
      </c>
      <c r="I33" s="67">
        <v>93.412000000000006</v>
      </c>
      <c r="J33" s="67">
        <v>493.52</v>
      </c>
      <c r="K33" s="67">
        <v>31.937000000000001</v>
      </c>
      <c r="L33" s="67">
        <v>0</v>
      </c>
      <c r="M33" s="67">
        <v>0</v>
      </c>
      <c r="N33" s="67">
        <v>39.814</v>
      </c>
      <c r="O33" s="67">
        <v>47.402999999999999</v>
      </c>
      <c r="P33" s="67">
        <v>70.236999999999995</v>
      </c>
      <c r="Q33" s="67">
        <v>40.685000000000002</v>
      </c>
      <c r="R33" s="67">
        <v>109.523</v>
      </c>
      <c r="S33" s="67">
        <v>57.807000000000002</v>
      </c>
      <c r="T33" s="67">
        <v>104.10899999999999</v>
      </c>
      <c r="U33" s="67">
        <v>823.26300000000003</v>
      </c>
      <c r="V33" s="67">
        <v>809.75300000000004</v>
      </c>
      <c r="W33" s="67">
        <v>16.579999999999998</v>
      </c>
      <c r="X33" s="67">
        <v>0</v>
      </c>
      <c r="Y33" s="67">
        <v>119.41500000000001</v>
      </c>
      <c r="Z33" s="67">
        <v>38.049999999999997</v>
      </c>
      <c r="AA33" s="67">
        <v>76.2</v>
      </c>
      <c r="AB33" s="67">
        <v>0</v>
      </c>
      <c r="AC33" s="67">
        <v>2.6645349999999998E-15</v>
      </c>
      <c r="AD33" s="67">
        <v>0</v>
      </c>
      <c r="AE33" s="67">
        <v>0</v>
      </c>
      <c r="AF33" s="67">
        <v>0</v>
      </c>
      <c r="AG33" s="67">
        <v>0</v>
      </c>
      <c r="AH33" s="67">
        <v>10.417</v>
      </c>
      <c r="AI33" s="67">
        <v>0</v>
      </c>
      <c r="AJ33" s="67">
        <v>3.5527140000000002E-15</v>
      </c>
      <c r="AK33" s="67">
        <v>2.92</v>
      </c>
      <c r="AL33" s="67">
        <v>0.1012489722</v>
      </c>
      <c r="AM33" s="67">
        <v>23.349</v>
      </c>
      <c r="AN33" s="67">
        <v>3.83841511E-2</v>
      </c>
      <c r="AO33" s="67">
        <v>5.5438566600000003E-2</v>
      </c>
      <c r="AP33" s="67">
        <v>4.8748539100000002E-2</v>
      </c>
      <c r="AQ33" s="67">
        <v>4.15512465E-2</v>
      </c>
      <c r="AR33" s="67">
        <v>9.8585890100000004E-2</v>
      </c>
      <c r="AS33" s="67">
        <v>0.13774927679999999</v>
      </c>
      <c r="AT33" s="67">
        <v>273.56200000000001</v>
      </c>
      <c r="AU33" s="67">
        <v>0.36666617169999999</v>
      </c>
      <c r="AV33" s="67">
        <v>0.63333382829999996</v>
      </c>
      <c r="AW33" s="67">
        <v>0.1844429494</v>
      </c>
      <c r="AX33" s="67">
        <v>0.1007060251</v>
      </c>
      <c r="AY33" s="67">
        <v>4.8294486599999999E-2</v>
      </c>
      <c r="AZ33" s="67">
        <v>0.83730152940000002</v>
      </c>
      <c r="BA33" s="67">
        <v>2.0282625593999999</v>
      </c>
      <c r="BB33" s="67">
        <v>46.378999999999998</v>
      </c>
      <c r="BC33" s="67">
        <v>7.9633853000000004E-2</v>
      </c>
      <c r="BD33" s="67">
        <v>0</v>
      </c>
      <c r="BE33" s="67">
        <v>0</v>
      </c>
      <c r="BF33" s="67">
        <v>-9.5307352999999997E-2</v>
      </c>
      <c r="BG33" s="33">
        <v>5.8115423800000003E-2</v>
      </c>
      <c r="BH33" s="33">
        <v>0.31301146499999999</v>
      </c>
      <c r="BI33" s="33">
        <v>1.204529E-2</v>
      </c>
      <c r="BJ33" s="33">
        <v>54.277000000000001</v>
      </c>
      <c r="BK33" s="33">
        <v>22.321020959999998</v>
      </c>
      <c r="BL33" s="33">
        <v>47.718600000000002</v>
      </c>
      <c r="BM33" s="33">
        <v>-2.628273E-3</v>
      </c>
      <c r="BN33" s="33">
        <v>54.697675357999998</v>
      </c>
      <c r="BO33" s="33">
        <v>27.109300002000001</v>
      </c>
      <c r="BP33" s="33">
        <v>25.784450326999998</v>
      </c>
      <c r="BQ33" s="33">
        <v>0.14985664479999999</v>
      </c>
      <c r="BR33" s="33">
        <v>7.4272054800000001E-2</v>
      </c>
      <c r="BS33" s="33">
        <v>-7.0642330000000003E-2</v>
      </c>
      <c r="BT33" s="33">
        <v>3.4577797299999997E-2</v>
      </c>
      <c r="BU33" s="33">
        <v>2.19795687E-2</v>
      </c>
      <c r="BV33" s="33">
        <v>-5.4153910000000003E-3</v>
      </c>
      <c r="BW33" s="33">
        <v>5.47980614E-2</v>
      </c>
      <c r="BX33" s="33">
        <v>9.2520000000000007</v>
      </c>
      <c r="BY33" s="33">
        <v>56.022525033000001</v>
      </c>
    </row>
    <row r="34" spans="3:77" x14ac:dyDescent="0.2">
      <c r="C34" s="33" t="s">
        <v>88</v>
      </c>
      <c r="D34" s="33">
        <v>2599</v>
      </c>
      <c r="E34" s="33">
        <v>20071231</v>
      </c>
      <c r="F34" s="67">
        <v>983.34900000000005</v>
      </c>
      <c r="G34" s="67">
        <v>24.707999999999998</v>
      </c>
      <c r="H34" s="67">
        <v>53.488999999999997</v>
      </c>
      <c r="I34" s="67">
        <v>96.325000000000003</v>
      </c>
      <c r="J34" s="67">
        <v>501.99599999999998</v>
      </c>
      <c r="K34" s="67">
        <v>31.866</v>
      </c>
      <c r="L34" s="67">
        <v>0</v>
      </c>
      <c r="M34" s="67">
        <v>0</v>
      </c>
      <c r="N34" s="67">
        <v>39.325000000000003</v>
      </c>
      <c r="O34" s="67">
        <v>48.991999999999997</v>
      </c>
      <c r="P34" s="67">
        <v>80.031000000000006</v>
      </c>
      <c r="Q34" s="67">
        <v>39.686</v>
      </c>
      <c r="R34" s="67">
        <v>108.2</v>
      </c>
      <c r="S34" s="67">
        <v>55.655000000000001</v>
      </c>
      <c r="T34" s="67">
        <v>106.608</v>
      </c>
      <c r="U34" s="67">
        <v>840.53399999999999</v>
      </c>
      <c r="V34" s="67">
        <v>771.64400000000001</v>
      </c>
      <c r="W34" s="67">
        <v>16</v>
      </c>
      <c r="X34" s="67">
        <v>0</v>
      </c>
      <c r="Y34" s="67">
        <v>119.748</v>
      </c>
      <c r="Z34" s="67">
        <v>38.082000000000001</v>
      </c>
      <c r="AA34" s="67">
        <v>81.302000000000007</v>
      </c>
      <c r="AB34" s="67">
        <v>0</v>
      </c>
      <c r="AC34" s="67">
        <v>1.7763570000000001E-15</v>
      </c>
      <c r="AD34" s="67">
        <v>0</v>
      </c>
      <c r="AE34" s="67">
        <v>0</v>
      </c>
      <c r="AF34" s="67">
        <v>0</v>
      </c>
      <c r="AG34" s="67">
        <v>0</v>
      </c>
      <c r="AH34" s="67">
        <v>10.331</v>
      </c>
      <c r="AI34" s="67">
        <v>0</v>
      </c>
      <c r="AJ34" s="67">
        <v>2.4868999999999999E-14</v>
      </c>
      <c r="AK34" s="67">
        <v>3.7050000000000001</v>
      </c>
      <c r="AL34" s="67">
        <v>0.10381960010000001</v>
      </c>
      <c r="AM34" s="67">
        <v>25.905000000000001</v>
      </c>
      <c r="AN34" s="67">
        <v>4.2002973800000003E-2</v>
      </c>
      <c r="AO34" s="67">
        <v>5.3377107600000001E-2</v>
      </c>
      <c r="AP34" s="67">
        <v>5.2675524100000003E-2</v>
      </c>
      <c r="AQ34" s="67">
        <v>4.1025369200000002E-2</v>
      </c>
      <c r="AR34" s="67">
        <v>0.1034016809</v>
      </c>
      <c r="AS34" s="67">
        <v>0.1372345935</v>
      </c>
      <c r="AT34" s="67">
        <v>271.012</v>
      </c>
      <c r="AU34" s="67">
        <v>0.36383380910000002</v>
      </c>
      <c r="AV34" s="67">
        <v>0.63616619090000004</v>
      </c>
      <c r="AW34" s="67">
        <v>0.1864685475</v>
      </c>
      <c r="AX34" s="67">
        <v>9.0431519700000004E-2</v>
      </c>
      <c r="AY34" s="67">
        <v>4.7848961099999997E-2</v>
      </c>
      <c r="AZ34" s="67">
        <v>0.82559110769999999</v>
      </c>
      <c r="BA34" s="67">
        <v>2.0796460998000001</v>
      </c>
      <c r="BB34" s="67">
        <v>41.942999999999998</v>
      </c>
      <c r="BC34" s="67">
        <v>7.1496718599999995E-2</v>
      </c>
      <c r="BD34" s="67">
        <v>0</v>
      </c>
      <c r="BE34" s="67">
        <v>0</v>
      </c>
      <c r="BF34" s="67">
        <v>-0.10131127099999999</v>
      </c>
      <c r="BG34" s="33">
        <v>6.5737874900000007E-2</v>
      </c>
      <c r="BH34" s="33">
        <v>0.31499625260000003</v>
      </c>
      <c r="BI34" s="33">
        <v>1.36138614E-2</v>
      </c>
      <c r="BJ34" s="33">
        <v>50.792999999999999</v>
      </c>
      <c r="BK34" s="33">
        <v>22.571029318000001</v>
      </c>
      <c r="BL34" s="33">
        <v>47.739358353</v>
      </c>
      <c r="BM34" s="33">
        <v>-2.1921449999999999E-3</v>
      </c>
      <c r="BN34" s="33">
        <v>54.007187354000003</v>
      </c>
      <c r="BO34" s="33">
        <v>26.859111264999999</v>
      </c>
      <c r="BP34" s="33">
        <v>24.368310379</v>
      </c>
      <c r="BQ34" s="33">
        <v>0.1479648969</v>
      </c>
      <c r="BR34" s="33">
        <v>7.3586606200000002E-2</v>
      </c>
      <c r="BS34" s="33">
        <v>-6.6762494000000006E-2</v>
      </c>
      <c r="BT34" s="33">
        <v>3.3642328899999997E-2</v>
      </c>
      <c r="BU34" s="33">
        <v>2.1815519799999999E-2</v>
      </c>
      <c r="BV34" s="33">
        <v>2.8969858999999998E-3</v>
      </c>
      <c r="BW34" s="33">
        <v>5.45955895E-2</v>
      </c>
      <c r="BX34" s="33">
        <v>10.073</v>
      </c>
      <c r="BY34" s="33">
        <v>56.497988241000002</v>
      </c>
    </row>
    <row r="35" spans="3:77" x14ac:dyDescent="0.2">
      <c r="C35" s="33" t="s">
        <v>89</v>
      </c>
      <c r="D35" s="33">
        <v>2648</v>
      </c>
      <c r="E35" s="33">
        <v>20080331</v>
      </c>
      <c r="F35" s="67">
        <v>943.84500000000003</v>
      </c>
      <c r="G35" s="67">
        <v>25.922499999999999</v>
      </c>
      <c r="H35" s="67">
        <v>51.597499999999997</v>
      </c>
      <c r="I35" s="67">
        <v>87.59</v>
      </c>
      <c r="J35" s="67">
        <v>485.49799999999999</v>
      </c>
      <c r="K35" s="67">
        <v>32.862499999999997</v>
      </c>
      <c r="L35" s="67">
        <v>0</v>
      </c>
      <c r="M35" s="67">
        <v>0</v>
      </c>
      <c r="N35" s="67">
        <v>35.585500000000003</v>
      </c>
      <c r="O35" s="67">
        <v>47.290999999999997</v>
      </c>
      <c r="P35" s="67">
        <v>71.389499999999998</v>
      </c>
      <c r="Q35" s="67">
        <v>35.843499999999999</v>
      </c>
      <c r="R35" s="67">
        <v>105.6575</v>
      </c>
      <c r="S35" s="67">
        <v>50.735500000000002</v>
      </c>
      <c r="T35" s="67">
        <v>101.143</v>
      </c>
      <c r="U35" s="67">
        <v>820.13599999999997</v>
      </c>
      <c r="V35" s="67">
        <v>749.31600000000003</v>
      </c>
      <c r="W35" s="67">
        <v>14.701499999999999</v>
      </c>
      <c r="X35" s="67">
        <v>0</v>
      </c>
      <c r="Y35" s="67">
        <v>119.9195</v>
      </c>
      <c r="Z35" s="67">
        <v>38.043500000000002</v>
      </c>
      <c r="AA35" s="67">
        <v>80.403999999999996</v>
      </c>
      <c r="AB35" s="67">
        <v>0</v>
      </c>
      <c r="AC35" s="67">
        <v>3.5527140000000002E-15</v>
      </c>
      <c r="AD35" s="67">
        <v>0</v>
      </c>
      <c r="AE35" s="67">
        <v>0</v>
      </c>
      <c r="AF35" s="67">
        <v>0</v>
      </c>
      <c r="AG35" s="67">
        <v>0</v>
      </c>
      <c r="AH35" s="67">
        <v>10.552</v>
      </c>
      <c r="AI35" s="67">
        <v>0</v>
      </c>
      <c r="AJ35" s="67">
        <v>0.1</v>
      </c>
      <c r="AK35" s="67">
        <v>3.5215000000000001</v>
      </c>
      <c r="AL35" s="67">
        <v>9.9158075600000006E-2</v>
      </c>
      <c r="AM35" s="67">
        <v>24.751000000000001</v>
      </c>
      <c r="AN35" s="67">
        <v>3.9942312100000002E-2</v>
      </c>
      <c r="AO35" s="67">
        <v>5.0834056400000001E-2</v>
      </c>
      <c r="AP35" s="67">
        <v>5.3399410799999998E-2</v>
      </c>
      <c r="AQ35" s="67">
        <v>4.0073434599999999E-2</v>
      </c>
      <c r="AR35" s="67">
        <v>9.3868858999999999E-2</v>
      </c>
      <c r="AS35" s="67">
        <v>0.13714156350000001</v>
      </c>
      <c r="AT35" s="67">
        <v>268.13150000000002</v>
      </c>
      <c r="AU35" s="67">
        <v>0.36683370640000001</v>
      </c>
      <c r="AV35" s="67">
        <v>0.63316629359999999</v>
      </c>
      <c r="AW35" s="67">
        <v>0.18767165729999999</v>
      </c>
      <c r="AX35" s="67">
        <v>9.9425911699999994E-2</v>
      </c>
      <c r="AY35" s="67">
        <v>4.6203595E-2</v>
      </c>
      <c r="AZ35" s="67">
        <v>0.81728366119999996</v>
      </c>
      <c r="BA35" s="67">
        <v>2.0948836571</v>
      </c>
      <c r="BB35" s="67">
        <v>42.832500000000003</v>
      </c>
      <c r="BC35" s="67">
        <v>7.4234235199999998E-2</v>
      </c>
      <c r="BD35" s="67">
        <v>0</v>
      </c>
      <c r="BE35" s="67">
        <v>0</v>
      </c>
      <c r="BF35" s="67">
        <v>-9.5849116999999998E-2</v>
      </c>
      <c r="BG35" s="33">
        <v>6.2907328299999996E-2</v>
      </c>
      <c r="BH35" s="33">
        <v>0.31387730609999998</v>
      </c>
      <c r="BI35" s="33">
        <v>1.6029558499999999E-2</v>
      </c>
      <c r="BJ35" s="33">
        <v>47.919499999999999</v>
      </c>
      <c r="BK35" s="33">
        <v>20.855881923999998</v>
      </c>
      <c r="BL35" s="33">
        <v>44.152799999999999</v>
      </c>
      <c r="BM35" s="33">
        <v>-2.0382E-3</v>
      </c>
      <c r="BN35" s="33">
        <v>54.138058870999998</v>
      </c>
      <c r="BO35" s="33">
        <v>25.461572354000001</v>
      </c>
      <c r="BP35" s="33">
        <v>24.647640446</v>
      </c>
      <c r="BQ35" s="33">
        <v>0.148323449</v>
      </c>
      <c r="BR35" s="33">
        <v>6.9757732500000003E-2</v>
      </c>
      <c r="BS35" s="33">
        <v>-6.7527781999999995E-2</v>
      </c>
      <c r="BT35" s="33">
        <v>3.4723993699999997E-2</v>
      </c>
      <c r="BU35" s="33">
        <v>2.1171926399999999E-2</v>
      </c>
      <c r="BV35" s="33">
        <v>1.6619674E-3</v>
      </c>
      <c r="BW35" s="33">
        <v>5.3099916800000001E-2</v>
      </c>
      <c r="BX35" s="33">
        <v>12.063499999999999</v>
      </c>
      <c r="BY35" s="33">
        <v>54.951990778999999</v>
      </c>
    </row>
    <row r="36" spans="3:77" x14ac:dyDescent="0.2">
      <c r="C36" s="33" t="s">
        <v>90</v>
      </c>
      <c r="D36" s="33">
        <v>2664</v>
      </c>
      <c r="E36" s="33">
        <v>20080630</v>
      </c>
      <c r="F36" s="67">
        <v>961.94550000000004</v>
      </c>
      <c r="G36" s="67">
        <v>26.769500000000001</v>
      </c>
      <c r="H36" s="67">
        <v>54.052500000000002</v>
      </c>
      <c r="I36" s="67">
        <v>86.476500000000001</v>
      </c>
      <c r="J36" s="67">
        <v>497.29</v>
      </c>
      <c r="K36" s="67">
        <v>33.902500000000003</v>
      </c>
      <c r="L36" s="67">
        <v>0</v>
      </c>
      <c r="M36" s="67">
        <v>0</v>
      </c>
      <c r="N36" s="67">
        <v>34.357999999999997</v>
      </c>
      <c r="O36" s="67">
        <v>47.534500000000001</v>
      </c>
      <c r="P36" s="67">
        <v>72.885000000000005</v>
      </c>
      <c r="Q36" s="67">
        <v>34.402999999999999</v>
      </c>
      <c r="R36" s="67">
        <v>107.37649999999999</v>
      </c>
      <c r="S36" s="67">
        <v>48.905999999999999</v>
      </c>
      <c r="T36" s="67">
        <v>104.289</v>
      </c>
      <c r="U36" s="67">
        <v>838.60249999999996</v>
      </c>
      <c r="V36" s="67">
        <v>694.70699999999999</v>
      </c>
      <c r="W36" s="67">
        <v>14.493499999999999</v>
      </c>
      <c r="X36" s="67">
        <v>0</v>
      </c>
      <c r="Y36" s="67">
        <v>120.8775</v>
      </c>
      <c r="Z36" s="67">
        <v>38.7455</v>
      </c>
      <c r="AA36" s="67">
        <v>79.555499999999995</v>
      </c>
      <c r="AB36" s="67">
        <v>0</v>
      </c>
      <c r="AC36" s="67">
        <v>1.9984010000000001E-15</v>
      </c>
      <c r="AD36" s="67">
        <v>0</v>
      </c>
      <c r="AE36" s="67">
        <v>0</v>
      </c>
      <c r="AF36" s="67">
        <v>0</v>
      </c>
      <c r="AG36" s="67">
        <v>0</v>
      </c>
      <c r="AH36" s="67">
        <v>11.208</v>
      </c>
      <c r="AI36" s="67">
        <v>0</v>
      </c>
      <c r="AJ36" s="67">
        <v>0.2</v>
      </c>
      <c r="AK36" s="67">
        <v>3.7694999999999999</v>
      </c>
      <c r="AL36" s="67">
        <v>0.1000259713</v>
      </c>
      <c r="AM36" s="67">
        <v>24.387499999999999</v>
      </c>
      <c r="AN36" s="67">
        <v>3.72835735E-2</v>
      </c>
      <c r="AO36" s="67">
        <v>4.92168459E-2</v>
      </c>
      <c r="AP36" s="67">
        <v>5.3749679000000002E-2</v>
      </c>
      <c r="AQ36" s="67">
        <v>3.9226135299999999E-2</v>
      </c>
      <c r="AR36" s="67">
        <v>9.5637451100000007E-2</v>
      </c>
      <c r="AS36" s="67">
        <v>0.13482194</v>
      </c>
      <c r="AT36" s="67">
        <v>269.99700000000001</v>
      </c>
      <c r="AU36" s="67">
        <v>0.36869390670000002</v>
      </c>
      <c r="AV36" s="67">
        <v>0.63130609329999998</v>
      </c>
      <c r="AW36" s="67">
        <v>0.18913152890000001</v>
      </c>
      <c r="AX36" s="67">
        <v>0.1120250116</v>
      </c>
      <c r="AY36" s="67">
        <v>4.5133432199999997E-2</v>
      </c>
      <c r="AZ36" s="67">
        <v>0.8299065082</v>
      </c>
      <c r="BA36" s="67">
        <v>2.0594422157999999</v>
      </c>
      <c r="BB36" s="67">
        <v>42.707500000000003</v>
      </c>
      <c r="BC36" s="67">
        <v>7.52367533E-2</v>
      </c>
      <c r="BD36" s="67">
        <v>0</v>
      </c>
      <c r="BE36" s="67">
        <v>0</v>
      </c>
      <c r="BF36" s="67">
        <v>-9.7076838999999998E-2</v>
      </c>
      <c r="BG36" s="33">
        <v>5.9585186700000001E-2</v>
      </c>
      <c r="BH36" s="33">
        <v>0.30640205799999998</v>
      </c>
      <c r="BI36" s="33">
        <v>1.63533716E-2</v>
      </c>
      <c r="BJ36" s="33">
        <v>50.274500000000003</v>
      </c>
      <c r="BK36" s="33">
        <v>20.709482903000001</v>
      </c>
      <c r="BL36" s="33">
        <v>44.744126182000002</v>
      </c>
      <c r="BM36" s="33">
        <v>-1.6089419999999999E-3</v>
      </c>
      <c r="BN36" s="33">
        <v>54.447733446000001</v>
      </c>
      <c r="BO36" s="33">
        <v>26.198345653000001</v>
      </c>
      <c r="BP36" s="33">
        <v>25.380076186</v>
      </c>
      <c r="BQ36" s="33">
        <v>0.1491718725</v>
      </c>
      <c r="BR36" s="33">
        <v>7.1776289500000007E-2</v>
      </c>
      <c r="BS36" s="33">
        <v>-6.9534454999999995E-2</v>
      </c>
      <c r="BT36" s="33">
        <v>3.5304385600000002E-2</v>
      </c>
      <c r="BU36" s="33">
        <v>2.0252435999999999E-2</v>
      </c>
      <c r="BV36" s="33">
        <v>1.066154E-4</v>
      </c>
      <c r="BW36" s="33">
        <v>5.3303311700000001E-2</v>
      </c>
      <c r="BX36" s="33">
        <v>13.3925</v>
      </c>
      <c r="BY36" s="33">
        <v>55.266002913000001</v>
      </c>
    </row>
    <row r="37" spans="3:77" x14ac:dyDescent="0.2">
      <c r="C37" s="33" t="s">
        <v>91</v>
      </c>
      <c r="D37" s="33">
        <v>2687</v>
      </c>
      <c r="E37" s="33">
        <v>20080930</v>
      </c>
      <c r="F37" s="67">
        <v>938.3</v>
      </c>
      <c r="G37" s="67">
        <v>26.228999999999999</v>
      </c>
      <c r="H37" s="67">
        <v>51.073999999999998</v>
      </c>
      <c r="I37" s="67">
        <v>88.203500000000005</v>
      </c>
      <c r="J37" s="67">
        <v>509.959</v>
      </c>
      <c r="K37" s="67">
        <v>34.024999999999999</v>
      </c>
      <c r="L37" s="67">
        <v>0</v>
      </c>
      <c r="M37" s="67">
        <v>0</v>
      </c>
      <c r="N37" s="67">
        <v>33.786999999999999</v>
      </c>
      <c r="O37" s="67">
        <v>48.149000000000001</v>
      </c>
      <c r="P37" s="67">
        <v>72.950999999999993</v>
      </c>
      <c r="Q37" s="67">
        <v>33.692</v>
      </c>
      <c r="R37" s="67">
        <v>106.312</v>
      </c>
      <c r="S37" s="67">
        <v>48.186999999999998</v>
      </c>
      <c r="T37" s="67">
        <v>100.752</v>
      </c>
      <c r="U37" s="67">
        <v>835.44299999999998</v>
      </c>
      <c r="V37" s="67">
        <v>493.27800000000002</v>
      </c>
      <c r="W37" s="67">
        <v>14.164</v>
      </c>
      <c r="X37" s="67">
        <v>0</v>
      </c>
      <c r="Y37" s="67">
        <v>121.292</v>
      </c>
      <c r="Z37" s="67">
        <v>38.948999999999998</v>
      </c>
      <c r="AA37" s="67">
        <v>78.578999999999994</v>
      </c>
      <c r="AB37" s="67">
        <v>0</v>
      </c>
      <c r="AC37" s="67">
        <v>1.7763570000000001E-15</v>
      </c>
      <c r="AD37" s="67">
        <v>0</v>
      </c>
      <c r="AE37" s="67">
        <v>0</v>
      </c>
      <c r="AF37" s="67">
        <v>0</v>
      </c>
      <c r="AG37" s="67">
        <v>0</v>
      </c>
      <c r="AH37" s="67">
        <v>11.141</v>
      </c>
      <c r="AI37" s="67">
        <v>0</v>
      </c>
      <c r="AJ37" s="67">
        <v>0.16900000000000001</v>
      </c>
      <c r="AK37" s="67">
        <v>2.411</v>
      </c>
      <c r="AL37" s="67">
        <v>9.8003041400000004E-2</v>
      </c>
      <c r="AM37" s="67">
        <v>22.459</v>
      </c>
      <c r="AN37" s="67">
        <v>3.5961362099999998E-2</v>
      </c>
      <c r="AO37" s="67">
        <v>4.7439410100000003E-2</v>
      </c>
      <c r="AP37" s="67">
        <v>5.5751310499999998E-2</v>
      </c>
      <c r="AQ37" s="67">
        <v>3.9642917299999997E-2</v>
      </c>
      <c r="AR37" s="67">
        <v>9.51781565E-2</v>
      </c>
      <c r="AS37" s="67">
        <v>0.13588677120000001</v>
      </c>
      <c r="AT37" s="67">
        <v>266.46100000000001</v>
      </c>
      <c r="AU37" s="67">
        <v>0.36813101259999997</v>
      </c>
      <c r="AV37" s="67">
        <v>0.63186898739999997</v>
      </c>
      <c r="AW37" s="67">
        <v>0.18617377090000001</v>
      </c>
      <c r="AX37" s="67">
        <v>0.1080181966</v>
      </c>
      <c r="AY37" s="67">
        <v>4.4643066600000003E-2</v>
      </c>
      <c r="AZ37" s="67">
        <v>0.85383588079999995</v>
      </c>
      <c r="BA37" s="67">
        <v>1.9532309045</v>
      </c>
      <c r="BB37" s="67">
        <v>45.152999999999999</v>
      </c>
      <c r="BC37" s="67">
        <v>7.3687699499999995E-2</v>
      </c>
      <c r="BD37" s="67">
        <v>0</v>
      </c>
      <c r="BE37" s="67">
        <v>0</v>
      </c>
      <c r="BF37" s="67">
        <v>-9.4850192E-2</v>
      </c>
      <c r="BG37" s="33">
        <v>6.2199071699999997E-2</v>
      </c>
      <c r="BH37" s="33">
        <v>0.30351039819999998</v>
      </c>
      <c r="BI37" s="33">
        <v>1.55420366E-2</v>
      </c>
      <c r="BJ37" s="33">
        <v>48.554000000000002</v>
      </c>
      <c r="BK37" s="33">
        <v>20.601108795999998</v>
      </c>
      <c r="BL37" s="33">
        <v>45.203497220000003</v>
      </c>
      <c r="BM37" s="33">
        <v>-8.4455499999999998E-4</v>
      </c>
      <c r="BN37" s="33">
        <v>51.319239625000002</v>
      </c>
      <c r="BO37" s="33">
        <v>25.894647891000002</v>
      </c>
      <c r="BP37" s="33">
        <v>24.061360492999999</v>
      </c>
      <c r="BQ37" s="33">
        <v>0.1406006565</v>
      </c>
      <c r="BR37" s="33">
        <v>7.0944240800000002E-2</v>
      </c>
      <c r="BS37" s="33">
        <v>-6.5921536000000003E-2</v>
      </c>
      <c r="BT37" s="33">
        <v>3.4307126299999997E-2</v>
      </c>
      <c r="BU37" s="33">
        <v>1.97669631E-2</v>
      </c>
      <c r="BV37" s="33">
        <v>2.7891912E-3</v>
      </c>
      <c r="BW37" s="33">
        <v>5.2683526000000001E-2</v>
      </c>
      <c r="BX37" s="33">
        <v>12.621</v>
      </c>
      <c r="BY37" s="33">
        <v>53.152527022999998</v>
      </c>
    </row>
    <row r="38" spans="3:77" x14ac:dyDescent="0.2">
      <c r="C38" s="33" t="s">
        <v>92</v>
      </c>
      <c r="D38" s="33">
        <v>2656</v>
      </c>
      <c r="E38" s="33">
        <v>20081231</v>
      </c>
      <c r="F38" s="67">
        <v>900.92449999999997</v>
      </c>
      <c r="G38" s="67">
        <v>26.9025</v>
      </c>
      <c r="H38" s="67">
        <v>46.192500000000003</v>
      </c>
      <c r="I38" s="67">
        <v>89.514499999999998</v>
      </c>
      <c r="J38" s="67">
        <v>519.84249999999997</v>
      </c>
      <c r="K38" s="67">
        <v>35.15</v>
      </c>
      <c r="L38" s="67">
        <v>0</v>
      </c>
      <c r="M38" s="67">
        <v>0</v>
      </c>
      <c r="N38" s="67">
        <v>22.002500000000001</v>
      </c>
      <c r="O38" s="67">
        <v>48.359000000000002</v>
      </c>
      <c r="P38" s="67">
        <v>78.343000000000004</v>
      </c>
      <c r="Q38" s="67">
        <v>21.706</v>
      </c>
      <c r="R38" s="67">
        <v>101.292</v>
      </c>
      <c r="S38" s="67">
        <v>30.971</v>
      </c>
      <c r="T38" s="67">
        <v>95.171000000000006</v>
      </c>
      <c r="U38" s="67">
        <v>851.88250000000005</v>
      </c>
      <c r="V38" s="67">
        <v>432</v>
      </c>
      <c r="W38" s="67">
        <v>11.7645</v>
      </c>
      <c r="X38" s="67">
        <v>0</v>
      </c>
      <c r="Y38" s="67">
        <v>125.1255</v>
      </c>
      <c r="Z38" s="67">
        <v>38.775500000000001</v>
      </c>
      <c r="AA38" s="67">
        <v>79.94</v>
      </c>
      <c r="AB38" s="67">
        <v>0</v>
      </c>
      <c r="AC38" s="67">
        <v>9.9920070000000002E-16</v>
      </c>
      <c r="AD38" s="67">
        <v>0</v>
      </c>
      <c r="AE38" s="67">
        <v>0</v>
      </c>
      <c r="AF38" s="67">
        <v>0</v>
      </c>
      <c r="AG38" s="67">
        <v>0</v>
      </c>
      <c r="AH38" s="67">
        <v>11.845499999999999</v>
      </c>
      <c r="AI38" s="67">
        <v>0</v>
      </c>
      <c r="AJ38" s="67">
        <v>0.21249999999999999</v>
      </c>
      <c r="AK38" s="67">
        <v>4.2632559999999997E-14</v>
      </c>
      <c r="AL38" s="67">
        <v>9.6780902399999993E-2</v>
      </c>
      <c r="AM38" s="67">
        <v>22.624500000000001</v>
      </c>
      <c r="AN38" s="67">
        <v>3.45490689E-2</v>
      </c>
      <c r="AO38" s="67">
        <v>3.6649184100000003E-2</v>
      </c>
      <c r="AP38" s="67">
        <v>6.8699194500000005E-2</v>
      </c>
      <c r="AQ38" s="67">
        <v>3.9645649200000001E-2</v>
      </c>
      <c r="AR38" s="67">
        <v>9.7866499499999995E-2</v>
      </c>
      <c r="AS38" s="67">
        <v>0.12970380140000001</v>
      </c>
      <c r="AT38" s="67">
        <v>269.95549999999997</v>
      </c>
      <c r="AU38" s="67">
        <v>0.35617690749999997</v>
      </c>
      <c r="AV38" s="67">
        <v>0.64382309250000003</v>
      </c>
      <c r="AW38" s="67">
        <v>0.18731359049999999</v>
      </c>
      <c r="AX38" s="67">
        <v>9.25266483E-2</v>
      </c>
      <c r="AY38" s="67">
        <v>3.4338052399999999E-2</v>
      </c>
      <c r="AZ38" s="67">
        <v>0.87435016679999999</v>
      </c>
      <c r="BA38" s="67">
        <v>1.9622516005999999</v>
      </c>
      <c r="BB38" s="67">
        <v>42.887999999999998</v>
      </c>
      <c r="BC38" s="67">
        <v>6.8121915899999996E-2</v>
      </c>
      <c r="BD38" s="67">
        <v>0</v>
      </c>
      <c r="BE38" s="67">
        <v>0</v>
      </c>
      <c r="BF38" s="67">
        <v>-9.6979143000000004E-2</v>
      </c>
      <c r="BG38" s="33">
        <v>6.1581885500000003E-2</v>
      </c>
      <c r="BH38" s="33">
        <v>0.27735286529999997</v>
      </c>
      <c r="BI38" s="33">
        <v>1.44498163E-2</v>
      </c>
      <c r="BJ38" s="33">
        <v>44.197499999999998</v>
      </c>
      <c r="BK38" s="33">
        <v>18.948799999999999</v>
      </c>
      <c r="BL38" s="33">
        <v>41.836501804999997</v>
      </c>
      <c r="BM38" s="33">
        <v>7.5573030000000002E-4</v>
      </c>
      <c r="BN38" s="33">
        <v>46.544089278000001</v>
      </c>
      <c r="BO38" s="33">
        <v>24.820580005</v>
      </c>
      <c r="BP38" s="33">
        <v>20.802745528999999</v>
      </c>
      <c r="BQ38" s="33">
        <v>0.1275180528</v>
      </c>
      <c r="BR38" s="33">
        <v>6.8001589099999996E-2</v>
      </c>
      <c r="BS38" s="33">
        <v>-5.6993822999999999E-2</v>
      </c>
      <c r="BT38" s="33">
        <v>3.4136065600000001E-2</v>
      </c>
      <c r="BU38" s="33">
        <v>1.6042968599999999E-2</v>
      </c>
      <c r="BV38" s="33">
        <v>5.8932676E-3</v>
      </c>
      <c r="BW38" s="33">
        <v>5.1461613000000003E-2</v>
      </c>
      <c r="BX38" s="33">
        <v>11.7545</v>
      </c>
      <c r="BY38" s="33">
        <v>50.561923753999999</v>
      </c>
    </row>
    <row r="39" spans="3:77" x14ac:dyDescent="0.2">
      <c r="C39" s="33" t="s">
        <v>93</v>
      </c>
      <c r="D39" s="33">
        <v>2638</v>
      </c>
      <c r="E39" s="33">
        <v>20090331</v>
      </c>
      <c r="F39" s="67">
        <v>890.37599999999998</v>
      </c>
      <c r="G39" s="67">
        <v>27.8935</v>
      </c>
      <c r="H39" s="67">
        <v>42.9375</v>
      </c>
      <c r="I39" s="67">
        <v>92.075999999999993</v>
      </c>
      <c r="J39" s="67">
        <v>513.67100000000005</v>
      </c>
      <c r="K39" s="67">
        <v>36.4465</v>
      </c>
      <c r="L39" s="67">
        <v>0</v>
      </c>
      <c r="M39" s="67">
        <v>0</v>
      </c>
      <c r="N39" s="67">
        <v>18.817</v>
      </c>
      <c r="O39" s="67">
        <v>44.573</v>
      </c>
      <c r="P39" s="67">
        <v>68.459000000000003</v>
      </c>
      <c r="Q39" s="67">
        <v>18.042000000000002</v>
      </c>
      <c r="R39" s="67">
        <v>96.509500000000003</v>
      </c>
      <c r="S39" s="67">
        <v>25.895</v>
      </c>
      <c r="T39" s="67">
        <v>85.284000000000006</v>
      </c>
      <c r="U39" s="67">
        <v>830.74149999999997</v>
      </c>
      <c r="V39" s="67">
        <v>368.10750000000002</v>
      </c>
      <c r="W39" s="67">
        <v>9.9344999999999999</v>
      </c>
      <c r="X39" s="67">
        <v>0</v>
      </c>
      <c r="Y39" s="67">
        <v>124.9845</v>
      </c>
      <c r="Z39" s="67">
        <v>36.134500000000003</v>
      </c>
      <c r="AA39" s="67">
        <v>82.328000000000003</v>
      </c>
      <c r="AB39" s="67">
        <v>0</v>
      </c>
      <c r="AC39" s="67">
        <v>2.713108E-15</v>
      </c>
      <c r="AD39" s="67">
        <v>0</v>
      </c>
      <c r="AE39" s="67">
        <v>0</v>
      </c>
      <c r="AF39" s="67">
        <v>0</v>
      </c>
      <c r="AG39" s="67">
        <v>0</v>
      </c>
      <c r="AH39" s="67">
        <v>11.954000000000001</v>
      </c>
      <c r="AI39" s="67">
        <v>0</v>
      </c>
      <c r="AJ39" s="67">
        <v>0.06</v>
      </c>
      <c r="AK39" s="67">
        <v>0.1125</v>
      </c>
      <c r="AL39" s="67">
        <v>0.1023306633</v>
      </c>
      <c r="AM39" s="67">
        <v>26.588000000000001</v>
      </c>
      <c r="AN39" s="67">
        <v>4.2890742500000002E-2</v>
      </c>
      <c r="AO39" s="67">
        <v>3.0579941199999999E-2</v>
      </c>
      <c r="AP39" s="67">
        <v>8.0729166699999994E-2</v>
      </c>
      <c r="AQ39" s="67">
        <v>3.7259254999999998E-2</v>
      </c>
      <c r="AR39" s="67">
        <v>0.10235856860000001</v>
      </c>
      <c r="AS39" s="67">
        <v>0.12677375490000001</v>
      </c>
      <c r="AT39" s="67">
        <v>265.26350000000002</v>
      </c>
      <c r="AU39" s="67">
        <v>0.35479166049999999</v>
      </c>
      <c r="AV39" s="67">
        <v>0.64520833950000001</v>
      </c>
      <c r="AW39" s="67">
        <v>0.1871223974</v>
      </c>
      <c r="AX39" s="67">
        <v>7.40236581E-2</v>
      </c>
      <c r="AY39" s="67">
        <v>2.9302923500000001E-2</v>
      </c>
      <c r="AZ39" s="67">
        <v>0.86638974859999995</v>
      </c>
      <c r="BA39" s="67">
        <v>2.0019826916999999</v>
      </c>
      <c r="BB39" s="67">
        <v>44.261000000000003</v>
      </c>
      <c r="BC39" s="67">
        <v>6.9317018699999997E-2</v>
      </c>
      <c r="BD39" s="67">
        <v>0</v>
      </c>
      <c r="BE39" s="67">
        <v>0</v>
      </c>
      <c r="BF39" s="67">
        <v>-8.9533757000000005E-2</v>
      </c>
      <c r="BG39" s="33">
        <v>5.7456736199999997E-2</v>
      </c>
      <c r="BH39" s="33">
        <v>0.27084061199999998</v>
      </c>
      <c r="BI39" s="33">
        <v>1.11571411E-2</v>
      </c>
      <c r="BJ39" s="33">
        <v>38.397500000000001</v>
      </c>
      <c r="BK39" s="33">
        <v>16.395304629999998</v>
      </c>
      <c r="BL39" s="33">
        <v>37.442501329999999</v>
      </c>
      <c r="BM39" s="33">
        <v>1.4221851999999999E-3</v>
      </c>
      <c r="BN39" s="33">
        <v>43.988160944999997</v>
      </c>
      <c r="BO39" s="33">
        <v>23.627232143000001</v>
      </c>
      <c r="BP39" s="33">
        <v>19.796094943</v>
      </c>
      <c r="BQ39" s="33">
        <v>0.1205155094</v>
      </c>
      <c r="BR39" s="33">
        <v>6.4732142899999998E-2</v>
      </c>
      <c r="BS39" s="33">
        <v>-5.4235877000000002E-2</v>
      </c>
      <c r="BT39" s="33">
        <v>3.5492786800000002E-2</v>
      </c>
      <c r="BU39" s="33">
        <v>1.43572482E-2</v>
      </c>
      <c r="BV39" s="33">
        <v>5.8402328999999998E-3</v>
      </c>
      <c r="BW39" s="33">
        <v>4.7254434599999999E-2</v>
      </c>
      <c r="BX39" s="33">
        <v>9.2484999999999999</v>
      </c>
      <c r="BY39" s="33">
        <v>47.819298144999998</v>
      </c>
    </row>
    <row r="40" spans="3:77" x14ac:dyDescent="0.2">
      <c r="C40" s="33" t="s">
        <v>94</v>
      </c>
      <c r="D40" s="33">
        <v>2636</v>
      </c>
      <c r="E40" s="33">
        <v>20090630</v>
      </c>
      <c r="F40" s="67">
        <v>899.8075</v>
      </c>
      <c r="G40" s="67">
        <v>27.7165</v>
      </c>
      <c r="H40" s="67">
        <v>43.467500000000001</v>
      </c>
      <c r="I40" s="67">
        <v>101.996</v>
      </c>
      <c r="J40" s="67">
        <v>495.97399999999999</v>
      </c>
      <c r="K40" s="67">
        <v>37.046999999999997</v>
      </c>
      <c r="L40" s="67">
        <v>0</v>
      </c>
      <c r="M40" s="67">
        <v>0</v>
      </c>
      <c r="N40" s="67">
        <v>15.423</v>
      </c>
      <c r="O40" s="67">
        <v>44.284999999999997</v>
      </c>
      <c r="P40" s="67">
        <v>68.360500000000002</v>
      </c>
      <c r="Q40" s="67">
        <v>15.506</v>
      </c>
      <c r="R40" s="67">
        <v>94.894000000000005</v>
      </c>
      <c r="S40" s="67">
        <v>22.883500000000002</v>
      </c>
      <c r="T40" s="67">
        <v>87.025000000000006</v>
      </c>
      <c r="U40" s="67">
        <v>789.0675</v>
      </c>
      <c r="V40" s="67">
        <v>375.976</v>
      </c>
      <c r="W40" s="67">
        <v>8.7185000000000006</v>
      </c>
      <c r="X40" s="67">
        <v>0</v>
      </c>
      <c r="Y40" s="67">
        <v>121.66849999999999</v>
      </c>
      <c r="Z40" s="67">
        <v>32.0685</v>
      </c>
      <c r="AA40" s="67">
        <v>85.212500000000006</v>
      </c>
      <c r="AB40" s="67">
        <v>0</v>
      </c>
      <c r="AC40" s="67">
        <v>1.7763570000000001E-15</v>
      </c>
      <c r="AD40" s="67">
        <v>0</v>
      </c>
      <c r="AE40" s="67">
        <v>0</v>
      </c>
      <c r="AF40" s="67">
        <v>0</v>
      </c>
      <c r="AG40" s="67">
        <v>0</v>
      </c>
      <c r="AH40" s="67">
        <v>11.731999999999999</v>
      </c>
      <c r="AI40" s="67">
        <v>0</v>
      </c>
      <c r="AJ40" s="67">
        <v>5.6843420000000003E-14</v>
      </c>
      <c r="AK40" s="67">
        <v>2.4155000000000002</v>
      </c>
      <c r="AL40" s="67">
        <v>0.1101839258</v>
      </c>
      <c r="AM40" s="67">
        <v>32.540500000000002</v>
      </c>
      <c r="AN40" s="67">
        <v>5.1497732599999999E-2</v>
      </c>
      <c r="AO40" s="67">
        <v>2.7864600699999999E-2</v>
      </c>
      <c r="AP40" s="67">
        <v>9.4823158800000001E-2</v>
      </c>
      <c r="AQ40" s="67">
        <v>3.4492090500000003E-2</v>
      </c>
      <c r="AR40" s="67">
        <v>0.1170159928</v>
      </c>
      <c r="AS40" s="67">
        <v>0.12502956630000001</v>
      </c>
      <c r="AT40" s="67">
        <v>252.54650000000001</v>
      </c>
      <c r="AU40" s="67">
        <v>0.34960676819999997</v>
      </c>
      <c r="AV40" s="67">
        <v>0.65039323179999997</v>
      </c>
      <c r="AW40" s="67">
        <v>0.1911017126</v>
      </c>
      <c r="AX40" s="67">
        <v>6.4412121200000005E-2</v>
      </c>
      <c r="AY40" s="67">
        <v>2.5477361E-2</v>
      </c>
      <c r="AZ40" s="67">
        <v>0.82494727639999998</v>
      </c>
      <c r="BA40" s="67">
        <v>1.9469075679000001</v>
      </c>
      <c r="BB40" s="67">
        <v>41.494500000000002</v>
      </c>
      <c r="BC40" s="67">
        <v>7.21496212E-2</v>
      </c>
      <c r="BD40" s="67">
        <v>0</v>
      </c>
      <c r="BE40" s="67">
        <v>0</v>
      </c>
      <c r="BF40" s="67">
        <v>-9.4818886000000005E-2</v>
      </c>
      <c r="BG40" s="33">
        <v>5.2879945099999999E-2</v>
      </c>
      <c r="BH40" s="33">
        <v>0.26273139670000001</v>
      </c>
      <c r="BI40" s="33">
        <v>8.1741903000000001E-3</v>
      </c>
      <c r="BJ40" s="33">
        <v>34.743000000000002</v>
      </c>
      <c r="BK40" s="33">
        <v>14.733086147</v>
      </c>
      <c r="BL40" s="33">
        <v>35.417686725000003</v>
      </c>
      <c r="BM40" s="33">
        <v>1.7140249000000001E-3</v>
      </c>
      <c r="BN40" s="33">
        <v>46.917708998999998</v>
      </c>
      <c r="BO40" s="33">
        <v>25.058747757999999</v>
      </c>
      <c r="BP40" s="33">
        <v>20.746742834999999</v>
      </c>
      <c r="BQ40" s="33">
        <v>0.12854166850000001</v>
      </c>
      <c r="BR40" s="33">
        <v>6.8654103399999999E-2</v>
      </c>
      <c r="BS40" s="33">
        <v>-5.6840390999999997E-2</v>
      </c>
      <c r="BT40" s="33">
        <v>3.6349275600000001E-2</v>
      </c>
      <c r="BU40" s="33">
        <v>1.3786568900000001E-2</v>
      </c>
      <c r="BV40" s="33">
        <v>4.6012858000000004E-3</v>
      </c>
      <c r="BW40" s="33">
        <v>4.4906116400000001E-2</v>
      </c>
      <c r="BX40" s="33">
        <v>6.4180000000000001</v>
      </c>
      <c r="BY40" s="33">
        <v>51.229713922000002</v>
      </c>
    </row>
    <row r="41" spans="3:77" x14ac:dyDescent="0.2">
      <c r="C41" s="33" t="s">
        <v>95</v>
      </c>
      <c r="D41" s="33">
        <v>2633</v>
      </c>
      <c r="E41" s="33">
        <v>20090930</v>
      </c>
      <c r="F41" s="67">
        <v>923.15</v>
      </c>
      <c r="G41" s="67">
        <v>27.547999999999998</v>
      </c>
      <c r="H41" s="67">
        <v>44.252000000000002</v>
      </c>
      <c r="I41" s="67">
        <v>105.84399999999999</v>
      </c>
      <c r="J41" s="67">
        <v>469.524</v>
      </c>
      <c r="K41" s="67">
        <v>37.738999999999997</v>
      </c>
      <c r="L41" s="67">
        <v>0</v>
      </c>
      <c r="M41" s="67">
        <v>0</v>
      </c>
      <c r="N41" s="67">
        <v>13.244</v>
      </c>
      <c r="O41" s="67">
        <v>43.331000000000003</v>
      </c>
      <c r="P41" s="67">
        <v>72.260000000000005</v>
      </c>
      <c r="Q41" s="67">
        <v>13.468</v>
      </c>
      <c r="R41" s="67">
        <v>92.921999999999997</v>
      </c>
      <c r="S41" s="67">
        <v>19.785</v>
      </c>
      <c r="T41" s="67">
        <v>89.879000000000005</v>
      </c>
      <c r="U41" s="67">
        <v>748.99800000000005</v>
      </c>
      <c r="V41" s="67">
        <v>399.20400000000001</v>
      </c>
      <c r="W41" s="67">
        <v>7.57</v>
      </c>
      <c r="X41" s="67">
        <v>0</v>
      </c>
      <c r="Y41" s="67">
        <v>120.182</v>
      </c>
      <c r="Z41" s="67">
        <v>28.334</v>
      </c>
      <c r="AA41" s="67">
        <v>87.968000000000004</v>
      </c>
      <c r="AB41" s="67">
        <v>0</v>
      </c>
      <c r="AC41" s="67">
        <v>2.609024E-15</v>
      </c>
      <c r="AD41" s="67">
        <v>0</v>
      </c>
      <c r="AE41" s="67">
        <v>0</v>
      </c>
      <c r="AF41" s="67">
        <v>0</v>
      </c>
      <c r="AG41" s="67">
        <v>0</v>
      </c>
      <c r="AH41" s="67">
        <v>11.452999999999999</v>
      </c>
      <c r="AI41" s="67">
        <v>0</v>
      </c>
      <c r="AJ41" s="67">
        <v>8.8817839999999996E-16</v>
      </c>
      <c r="AK41" s="67">
        <v>5.085</v>
      </c>
      <c r="AL41" s="67">
        <v>0.1197443873</v>
      </c>
      <c r="AM41" s="67">
        <v>39.457999999999998</v>
      </c>
      <c r="AN41" s="67">
        <v>6.1174785400000001E-2</v>
      </c>
      <c r="AO41" s="67">
        <v>2.5090231099999999E-2</v>
      </c>
      <c r="AP41" s="67">
        <v>0.10549829970000001</v>
      </c>
      <c r="AQ41" s="67">
        <v>3.1990197499999998E-2</v>
      </c>
      <c r="AR41" s="67">
        <v>0.1344086729</v>
      </c>
      <c r="AS41" s="67">
        <v>0.124425751</v>
      </c>
      <c r="AT41" s="67">
        <v>239.61600000000001</v>
      </c>
      <c r="AU41" s="67">
        <v>0.35325109319999998</v>
      </c>
      <c r="AV41" s="67">
        <v>0.64674890679999997</v>
      </c>
      <c r="AW41" s="67">
        <v>0.1950866912</v>
      </c>
      <c r="AX41" s="67">
        <v>5.3524458900000002E-2</v>
      </c>
      <c r="AY41" s="67">
        <v>2.2067507699999999E-2</v>
      </c>
      <c r="AZ41" s="67">
        <v>0.77127104629999998</v>
      </c>
      <c r="BA41" s="67">
        <v>1.9273070463999999</v>
      </c>
      <c r="BB41" s="67">
        <v>40</v>
      </c>
      <c r="BC41" s="67">
        <v>7.10161978E-2</v>
      </c>
      <c r="BD41" s="67">
        <v>0</v>
      </c>
      <c r="BE41" s="67">
        <v>0</v>
      </c>
      <c r="BF41" s="67">
        <v>-0.102818942</v>
      </c>
      <c r="BG41" s="33">
        <v>5.3409553200000001E-2</v>
      </c>
      <c r="BH41" s="33">
        <v>0.25539568350000003</v>
      </c>
      <c r="BI41" s="33">
        <v>5.6273180999999997E-3</v>
      </c>
      <c r="BJ41" s="33">
        <v>31.79</v>
      </c>
      <c r="BK41" s="33">
        <v>13.503248702</v>
      </c>
      <c r="BL41" s="33">
        <v>32.517699999999998</v>
      </c>
      <c r="BM41" s="33">
        <v>2.0978131000000001E-3</v>
      </c>
      <c r="BN41" s="33">
        <v>51.483910629999997</v>
      </c>
      <c r="BO41" s="33">
        <v>26.229878920000001</v>
      </c>
      <c r="BP41" s="33">
        <v>22.712412134000001</v>
      </c>
      <c r="BQ41" s="33">
        <v>0.14105180989999999</v>
      </c>
      <c r="BR41" s="33">
        <v>7.1862681999999997E-2</v>
      </c>
      <c r="BS41" s="33">
        <v>-6.2225786999999998E-2</v>
      </c>
      <c r="BT41" s="33">
        <v>3.8275534700000002E-2</v>
      </c>
      <c r="BU41" s="33">
        <v>1.25306167E-2</v>
      </c>
      <c r="BV41" s="33">
        <v>8.8887389999999997E-3</v>
      </c>
      <c r="BW41" s="33">
        <v>4.25461917E-2</v>
      </c>
      <c r="BX41" s="33">
        <v>4.077</v>
      </c>
      <c r="BY41" s="33">
        <v>55.001377417</v>
      </c>
    </row>
    <row r="42" spans="3:77" x14ac:dyDescent="0.2">
      <c r="C42" s="33" t="s">
        <v>96</v>
      </c>
      <c r="D42" s="33">
        <v>2609</v>
      </c>
      <c r="E42" s="33">
        <v>20091231</v>
      </c>
      <c r="F42" s="67">
        <v>961.505</v>
      </c>
      <c r="G42" s="67">
        <v>26.984999999999999</v>
      </c>
      <c r="H42" s="67">
        <v>46.997</v>
      </c>
      <c r="I42" s="67">
        <v>113</v>
      </c>
      <c r="J42" s="67">
        <v>460.53199999999998</v>
      </c>
      <c r="K42" s="67">
        <v>38.317</v>
      </c>
      <c r="L42" s="67">
        <v>0</v>
      </c>
      <c r="M42" s="67">
        <v>0</v>
      </c>
      <c r="N42" s="67">
        <v>21.945</v>
      </c>
      <c r="O42" s="67">
        <v>44.817999999999998</v>
      </c>
      <c r="P42" s="67">
        <v>80.298000000000002</v>
      </c>
      <c r="Q42" s="67">
        <v>22.026</v>
      </c>
      <c r="R42" s="67">
        <v>98.709000000000003</v>
      </c>
      <c r="S42" s="67">
        <v>31.568999999999999</v>
      </c>
      <c r="T42" s="67">
        <v>96.128</v>
      </c>
      <c r="U42" s="67">
        <v>748.39599999999996</v>
      </c>
      <c r="V42" s="67">
        <v>417.61750000000001</v>
      </c>
      <c r="W42" s="67">
        <v>8.35</v>
      </c>
      <c r="X42" s="67">
        <v>0</v>
      </c>
      <c r="Y42" s="67">
        <v>120.69</v>
      </c>
      <c r="Z42" s="67">
        <v>26.702999999999999</v>
      </c>
      <c r="AA42" s="67">
        <v>93.954999999999998</v>
      </c>
      <c r="AB42" s="67">
        <v>0</v>
      </c>
      <c r="AC42" s="67">
        <v>1.110223E-15</v>
      </c>
      <c r="AD42" s="67">
        <v>0</v>
      </c>
      <c r="AE42" s="67">
        <v>0</v>
      </c>
      <c r="AF42" s="67">
        <v>0</v>
      </c>
      <c r="AG42" s="67">
        <v>0</v>
      </c>
      <c r="AH42" s="67">
        <v>10.27</v>
      </c>
      <c r="AI42" s="67">
        <v>0</v>
      </c>
      <c r="AJ42" s="67">
        <v>0</v>
      </c>
      <c r="AK42" s="67">
        <v>7.9349999999999996</v>
      </c>
      <c r="AL42" s="67">
        <v>0.1265663903</v>
      </c>
      <c r="AM42" s="67">
        <v>45.203000000000003</v>
      </c>
      <c r="AN42" s="67">
        <v>6.8771786700000004E-2</v>
      </c>
      <c r="AO42" s="67">
        <v>3.2611623200000002E-2</v>
      </c>
      <c r="AP42" s="67">
        <v>9.3547577199999996E-2</v>
      </c>
      <c r="AQ42" s="67">
        <v>2.9824844400000002E-2</v>
      </c>
      <c r="AR42" s="67">
        <v>0.13989841240000001</v>
      </c>
      <c r="AS42" s="67">
        <v>0.13082041850000001</v>
      </c>
      <c r="AT42" s="67">
        <v>248.672</v>
      </c>
      <c r="AU42" s="67">
        <v>0.35881060349999999</v>
      </c>
      <c r="AV42" s="67">
        <v>0.64118939649999995</v>
      </c>
      <c r="AW42" s="67">
        <v>0.19378530960000001</v>
      </c>
      <c r="AX42" s="67">
        <v>6.4030306199999998E-2</v>
      </c>
      <c r="AY42" s="67">
        <v>2.74110399E-2</v>
      </c>
      <c r="AZ42" s="67">
        <v>0.75814507080000004</v>
      </c>
      <c r="BA42" s="67">
        <v>1.9173153897999999</v>
      </c>
      <c r="BB42" s="67">
        <v>36.200000000000003</v>
      </c>
      <c r="BC42" s="67">
        <v>6.5372784700000006E-2</v>
      </c>
      <c r="BD42" s="67">
        <v>0</v>
      </c>
      <c r="BE42" s="67">
        <v>0</v>
      </c>
      <c r="BF42" s="67">
        <v>-0.109002143</v>
      </c>
      <c r="BG42" s="33">
        <v>6.5447633800000002E-2</v>
      </c>
      <c r="BH42" s="33">
        <v>0.29033430230000001</v>
      </c>
      <c r="BI42" s="33">
        <v>3.5973111999999998E-3</v>
      </c>
      <c r="BJ42" s="33">
        <v>35.466999999999999</v>
      </c>
      <c r="BK42" s="33">
        <v>14.3512</v>
      </c>
      <c r="BL42" s="33">
        <v>33.049599999999998</v>
      </c>
      <c r="BM42" s="33">
        <v>5.6310409999999996E-4</v>
      </c>
      <c r="BN42" s="33">
        <v>52.543915331000001</v>
      </c>
      <c r="BO42" s="33">
        <v>26.431128347000001</v>
      </c>
      <c r="BP42" s="33">
        <v>22.941479451999999</v>
      </c>
      <c r="BQ42" s="33">
        <v>0.14395593239999999</v>
      </c>
      <c r="BR42" s="33">
        <v>7.2414050300000005E-2</v>
      </c>
      <c r="BS42" s="33">
        <v>-6.2853368000000007E-2</v>
      </c>
      <c r="BT42" s="33">
        <v>3.7014192199999997E-2</v>
      </c>
      <c r="BU42" s="33">
        <v>1.37615753E-2</v>
      </c>
      <c r="BV42" s="33">
        <v>2.1861214100000002E-2</v>
      </c>
      <c r="BW42" s="33">
        <v>4.1457444500000003E-2</v>
      </c>
      <c r="BX42" s="33">
        <v>2.3679999999999999</v>
      </c>
      <c r="BY42" s="33">
        <v>56.033564224999999</v>
      </c>
    </row>
    <row r="43" spans="3:77" x14ac:dyDescent="0.2">
      <c r="C43" s="33" t="s">
        <v>97</v>
      </c>
      <c r="D43" s="33">
        <v>2600</v>
      </c>
      <c r="E43" s="33">
        <v>20100331</v>
      </c>
      <c r="F43" s="67">
        <v>981.72249999999997</v>
      </c>
      <c r="G43" s="67">
        <v>28.646999999999998</v>
      </c>
      <c r="H43" s="67">
        <v>48.662999999999997</v>
      </c>
      <c r="I43" s="67">
        <v>117.29049999999999</v>
      </c>
      <c r="J43" s="67">
        <v>464.47699999999998</v>
      </c>
      <c r="K43" s="67">
        <v>38.585000000000001</v>
      </c>
      <c r="L43" s="67">
        <v>0</v>
      </c>
      <c r="M43" s="67">
        <v>0</v>
      </c>
      <c r="N43" s="67">
        <v>28.736499999999999</v>
      </c>
      <c r="O43" s="67">
        <v>42.906999999999996</v>
      </c>
      <c r="P43" s="67">
        <v>72.685500000000005</v>
      </c>
      <c r="Q43" s="67">
        <v>28.939</v>
      </c>
      <c r="R43" s="67">
        <v>108.0455</v>
      </c>
      <c r="S43" s="67">
        <v>41.584000000000003</v>
      </c>
      <c r="T43" s="67">
        <v>97.524000000000001</v>
      </c>
      <c r="U43" s="67">
        <v>777.02850000000001</v>
      </c>
      <c r="V43" s="67">
        <v>419.79500000000002</v>
      </c>
      <c r="W43" s="67">
        <v>11.0815</v>
      </c>
      <c r="X43" s="67">
        <v>0</v>
      </c>
      <c r="Y43" s="67">
        <v>123.82299999999999</v>
      </c>
      <c r="Z43" s="67">
        <v>26.731000000000002</v>
      </c>
      <c r="AA43" s="67">
        <v>89.745500000000007</v>
      </c>
      <c r="AB43" s="67">
        <v>0</v>
      </c>
      <c r="AC43" s="67">
        <v>1.7763570000000001E-15</v>
      </c>
      <c r="AD43" s="67">
        <v>0</v>
      </c>
      <c r="AE43" s="67">
        <v>0</v>
      </c>
      <c r="AF43" s="67">
        <v>0</v>
      </c>
      <c r="AG43" s="67">
        <v>0</v>
      </c>
      <c r="AH43" s="67">
        <v>10.374499999999999</v>
      </c>
      <c r="AI43" s="67">
        <v>0</v>
      </c>
      <c r="AJ43" s="67">
        <v>0</v>
      </c>
      <c r="AK43" s="67">
        <v>6.6494999999999997</v>
      </c>
      <c r="AL43" s="67">
        <v>0.12313679199999999</v>
      </c>
      <c r="AM43" s="67">
        <v>44.496499999999997</v>
      </c>
      <c r="AN43" s="67">
        <v>6.82158021E-2</v>
      </c>
      <c r="AO43" s="67">
        <v>4.0397667499999998E-2</v>
      </c>
      <c r="AP43" s="67">
        <v>8.3011155200000006E-2</v>
      </c>
      <c r="AQ43" s="67">
        <v>2.90434109E-2</v>
      </c>
      <c r="AR43" s="67">
        <v>0.14042124210000001</v>
      </c>
      <c r="AS43" s="67">
        <v>0.1392636042</v>
      </c>
      <c r="AT43" s="67">
        <v>263.49200000000002</v>
      </c>
      <c r="AU43" s="67">
        <v>0.36770202390000001</v>
      </c>
      <c r="AV43" s="67">
        <v>0.63229797610000005</v>
      </c>
      <c r="AW43" s="67">
        <v>0.19251957089999999</v>
      </c>
      <c r="AX43" s="67">
        <v>7.3328267500000002E-2</v>
      </c>
      <c r="AY43" s="67">
        <v>3.2970890500000002E-2</v>
      </c>
      <c r="AZ43" s="67">
        <v>0.76920773740000004</v>
      </c>
      <c r="BA43" s="67">
        <v>1.9011475611999999</v>
      </c>
      <c r="BB43" s="67">
        <v>40.880000000000003</v>
      </c>
      <c r="BC43" s="67">
        <v>6.9888734399999999E-2</v>
      </c>
      <c r="BD43" s="67">
        <v>0</v>
      </c>
      <c r="BE43" s="67">
        <v>0</v>
      </c>
      <c r="BF43" s="67">
        <v>-9.9200681999999998E-2</v>
      </c>
      <c r="BG43" s="33">
        <v>6.9374869899999997E-2</v>
      </c>
      <c r="BH43" s="33">
        <v>0.29746173599999998</v>
      </c>
      <c r="BI43" s="33">
        <v>3.8120879999999999E-3</v>
      </c>
      <c r="BJ43" s="33">
        <v>44.737499999999997</v>
      </c>
      <c r="BK43" s="33">
        <v>15.948458578</v>
      </c>
      <c r="BL43" s="33">
        <v>37.502400000000002</v>
      </c>
      <c r="BM43" s="33">
        <v>4.5031759999999998E-4</v>
      </c>
      <c r="BN43" s="33">
        <v>52.300400959000001</v>
      </c>
      <c r="BO43" s="33">
        <v>26.018238424</v>
      </c>
      <c r="BP43" s="33">
        <v>24.092496684</v>
      </c>
      <c r="BQ43" s="33">
        <v>0.14328876970000001</v>
      </c>
      <c r="BR43" s="33">
        <v>7.1282844999999997E-2</v>
      </c>
      <c r="BS43" s="33">
        <v>-6.6006839999999997E-2</v>
      </c>
      <c r="BT43" s="33">
        <v>3.8566275499999997E-2</v>
      </c>
      <c r="BU43" s="33">
        <v>1.5808823499999999E-2</v>
      </c>
      <c r="BV43" s="33">
        <v>2.4522635500000001E-2</v>
      </c>
      <c r="BW43" s="33">
        <v>4.5545638800000003E-2</v>
      </c>
      <c r="BX43" s="33">
        <v>2.5245000000000002</v>
      </c>
      <c r="BY43" s="33">
        <v>54.226142699</v>
      </c>
    </row>
    <row r="44" spans="3:77" x14ac:dyDescent="0.2">
      <c r="C44" s="33" t="s">
        <v>98</v>
      </c>
      <c r="D44" s="33">
        <v>2605</v>
      </c>
      <c r="E44" s="33">
        <v>20100630</v>
      </c>
      <c r="F44" s="67">
        <v>982.05</v>
      </c>
      <c r="G44" s="67">
        <v>29.093</v>
      </c>
      <c r="H44" s="67">
        <v>50.526000000000003</v>
      </c>
      <c r="I44" s="67">
        <v>115.9</v>
      </c>
      <c r="J44" s="67">
        <v>485.9</v>
      </c>
      <c r="K44" s="67">
        <v>38.076999999999998</v>
      </c>
      <c r="L44" s="67">
        <v>0</v>
      </c>
      <c r="M44" s="67">
        <v>0</v>
      </c>
      <c r="N44" s="67">
        <v>34.279000000000003</v>
      </c>
      <c r="O44" s="67">
        <v>46.155999999999999</v>
      </c>
      <c r="P44" s="67">
        <v>73.7</v>
      </c>
      <c r="Q44" s="67">
        <v>34.396000000000001</v>
      </c>
      <c r="R44" s="67">
        <v>116.38800000000001</v>
      </c>
      <c r="S44" s="67">
        <v>47.087000000000003</v>
      </c>
      <c r="T44" s="67">
        <v>97.081999999999994</v>
      </c>
      <c r="U44" s="67">
        <v>801.89099999999996</v>
      </c>
      <c r="V44" s="67">
        <v>428.82400000000001</v>
      </c>
      <c r="W44" s="67">
        <v>11.523999999999999</v>
      </c>
      <c r="X44" s="67">
        <v>0</v>
      </c>
      <c r="Y44" s="67">
        <v>125.61799999999999</v>
      </c>
      <c r="Z44" s="67">
        <v>27.228000000000002</v>
      </c>
      <c r="AA44" s="67">
        <v>86.680999999999997</v>
      </c>
      <c r="AB44" s="67">
        <v>0</v>
      </c>
      <c r="AC44" s="67">
        <v>1.554312E-15</v>
      </c>
      <c r="AD44" s="67">
        <v>0</v>
      </c>
      <c r="AE44" s="67">
        <v>0</v>
      </c>
      <c r="AF44" s="67">
        <v>0</v>
      </c>
      <c r="AG44" s="67">
        <v>0</v>
      </c>
      <c r="AH44" s="67">
        <v>10.199</v>
      </c>
      <c r="AI44" s="67">
        <v>0</v>
      </c>
      <c r="AJ44" s="67">
        <v>0</v>
      </c>
      <c r="AK44" s="67">
        <v>2.8730000000000002</v>
      </c>
      <c r="AL44" s="67">
        <v>0.1157107503</v>
      </c>
      <c r="AM44" s="67">
        <v>39.305999999999997</v>
      </c>
      <c r="AN44" s="67">
        <v>6.0660812100000003E-2</v>
      </c>
      <c r="AO44" s="67">
        <v>4.7304382499999999E-2</v>
      </c>
      <c r="AP44" s="67">
        <v>6.9664505700000004E-2</v>
      </c>
      <c r="AQ44" s="67">
        <v>2.9928854800000002E-2</v>
      </c>
      <c r="AR44" s="67">
        <v>0.1365633124</v>
      </c>
      <c r="AS44" s="67">
        <v>0.14648142580000001</v>
      </c>
      <c r="AT44" s="67">
        <v>276.48099999999999</v>
      </c>
      <c r="AU44" s="67">
        <v>0.3705691559</v>
      </c>
      <c r="AV44" s="67">
        <v>0.62943084410000005</v>
      </c>
      <c r="AW44" s="67">
        <v>0.18558227399999999</v>
      </c>
      <c r="AX44" s="67">
        <v>8.4627575299999994E-2</v>
      </c>
      <c r="AY44" s="67">
        <v>3.9030576300000001E-2</v>
      </c>
      <c r="AZ44" s="67">
        <v>0.79237764170000002</v>
      </c>
      <c r="BA44" s="67">
        <v>1.9017148707</v>
      </c>
      <c r="BB44" s="67">
        <v>41.722999999999999</v>
      </c>
      <c r="BC44" s="67">
        <v>6.6934376200000006E-2</v>
      </c>
      <c r="BD44" s="67">
        <v>0</v>
      </c>
      <c r="BE44" s="67">
        <v>0</v>
      </c>
      <c r="BF44" s="67">
        <v>-9.8495674000000005E-2</v>
      </c>
      <c r="BG44" s="33">
        <v>7.9547049600000003E-2</v>
      </c>
      <c r="BH44" s="33">
        <v>0.29484339100000001</v>
      </c>
      <c r="BI44" s="33">
        <v>4.8473413000000003E-3</v>
      </c>
      <c r="BJ44" s="33">
        <v>48.92</v>
      </c>
      <c r="BK44" s="33">
        <v>18.108664976</v>
      </c>
      <c r="BL44" s="33">
        <v>42.169243751000003</v>
      </c>
      <c r="BM44" s="33">
        <v>2.612909E-4</v>
      </c>
      <c r="BN44" s="33">
        <v>52.340530864000002</v>
      </c>
      <c r="BO44" s="33">
        <v>25.770896772</v>
      </c>
      <c r="BP44" s="33">
        <v>24.756955612999999</v>
      </c>
      <c r="BQ44" s="33">
        <v>0.14339871470000001</v>
      </c>
      <c r="BR44" s="33">
        <v>7.0605196600000003E-2</v>
      </c>
      <c r="BS44" s="33">
        <v>-6.7827276000000006E-2</v>
      </c>
      <c r="BT44" s="33">
        <v>3.7724405599999997E-2</v>
      </c>
      <c r="BU44" s="33">
        <v>1.6948619099999999E-2</v>
      </c>
      <c r="BV44" s="33">
        <v>3.2669575700000002E-2</v>
      </c>
      <c r="BW44" s="33">
        <v>5.0722837799999997E-2</v>
      </c>
      <c r="BX44" s="33">
        <v>3.2389999999999999</v>
      </c>
      <c r="BY44" s="33">
        <v>53.354472024000003</v>
      </c>
    </row>
    <row r="45" spans="3:77" x14ac:dyDescent="0.2">
      <c r="C45" s="33" t="s">
        <v>99</v>
      </c>
      <c r="D45" s="33">
        <v>2631</v>
      </c>
      <c r="E45" s="33">
        <v>20100930</v>
      </c>
      <c r="F45" s="67">
        <v>1022.5309999999999</v>
      </c>
      <c r="G45" s="67">
        <v>29.649000000000001</v>
      </c>
      <c r="H45" s="67">
        <v>52.552</v>
      </c>
      <c r="I45" s="67">
        <v>116.42400000000001</v>
      </c>
      <c r="J45" s="67">
        <v>495.62200000000001</v>
      </c>
      <c r="K45" s="67">
        <v>37.895000000000003</v>
      </c>
      <c r="L45" s="67">
        <v>0</v>
      </c>
      <c r="M45" s="67">
        <v>0</v>
      </c>
      <c r="N45" s="67">
        <v>37.857999999999997</v>
      </c>
      <c r="O45" s="67">
        <v>47.84</v>
      </c>
      <c r="P45" s="67">
        <v>79.995000000000005</v>
      </c>
      <c r="Q45" s="67">
        <v>38.5</v>
      </c>
      <c r="R45" s="67">
        <v>124.181</v>
      </c>
      <c r="S45" s="67">
        <v>52.664000000000001</v>
      </c>
      <c r="T45" s="67">
        <v>99.296000000000006</v>
      </c>
      <c r="U45" s="67">
        <v>826.12099999999998</v>
      </c>
      <c r="V45" s="67">
        <v>441.82299999999998</v>
      </c>
      <c r="W45" s="67">
        <v>12.388999999999999</v>
      </c>
      <c r="X45" s="67">
        <v>0</v>
      </c>
      <c r="Y45" s="67">
        <v>124.194</v>
      </c>
      <c r="Z45" s="67">
        <v>28.26</v>
      </c>
      <c r="AA45" s="67">
        <v>81.923000000000002</v>
      </c>
      <c r="AB45" s="67">
        <v>0</v>
      </c>
      <c r="AC45" s="67">
        <v>1.7763570000000001E-15</v>
      </c>
      <c r="AD45" s="67">
        <v>0</v>
      </c>
      <c r="AE45" s="67">
        <v>0</v>
      </c>
      <c r="AF45" s="67">
        <v>0</v>
      </c>
      <c r="AG45" s="67">
        <v>0</v>
      </c>
      <c r="AH45" s="67">
        <v>10.41</v>
      </c>
      <c r="AI45" s="67">
        <v>0</v>
      </c>
      <c r="AJ45" s="67">
        <v>1.734723E-18</v>
      </c>
      <c r="AK45" s="67">
        <v>1.421</v>
      </c>
      <c r="AL45" s="67">
        <v>0.1081698584</v>
      </c>
      <c r="AM45" s="67">
        <v>35.527999999999999</v>
      </c>
      <c r="AN45" s="67">
        <v>5.4134653599999999E-2</v>
      </c>
      <c r="AO45" s="67">
        <v>5.04498772E-2</v>
      </c>
      <c r="AP45" s="67">
        <v>5.8815207899999999E-2</v>
      </c>
      <c r="AQ45" s="67">
        <v>3.01811749E-2</v>
      </c>
      <c r="AR45" s="67">
        <v>0.14049925169999999</v>
      </c>
      <c r="AS45" s="67">
        <v>0.15087100719999999</v>
      </c>
      <c r="AT45" s="67">
        <v>283.65899999999999</v>
      </c>
      <c r="AU45" s="67">
        <v>0.37071312420000002</v>
      </c>
      <c r="AV45" s="67">
        <v>0.62928687579999998</v>
      </c>
      <c r="AW45" s="67">
        <v>0.1827403715</v>
      </c>
      <c r="AX45" s="67">
        <v>8.9439827400000005E-2</v>
      </c>
      <c r="AY45" s="67">
        <v>4.2279658999999997E-2</v>
      </c>
      <c r="AZ45" s="67">
        <v>0.78440149199999998</v>
      </c>
      <c r="BA45" s="67">
        <v>1.9153987777000001</v>
      </c>
      <c r="BB45" s="67">
        <v>41.795000000000002</v>
      </c>
      <c r="BC45" s="67">
        <v>7.0549637200000001E-2</v>
      </c>
      <c r="BD45" s="67">
        <v>0</v>
      </c>
      <c r="BE45" s="67">
        <v>0</v>
      </c>
      <c r="BF45" s="67">
        <v>-0.10386340400000001</v>
      </c>
      <c r="BG45" s="33">
        <v>8.0321369899999995E-2</v>
      </c>
      <c r="BH45" s="33">
        <v>0.29419293159999998</v>
      </c>
      <c r="BI45" s="33">
        <v>6.0766858000000003E-3</v>
      </c>
      <c r="BJ45" s="33">
        <v>53.866999999999997</v>
      </c>
      <c r="BK45" s="33">
        <v>19.191269633000001</v>
      </c>
      <c r="BL45" s="33">
        <v>46.168685277000002</v>
      </c>
      <c r="BM45" s="33">
        <v>5.7329800000000001E-5</v>
      </c>
      <c r="BN45" s="33">
        <v>53.029212555000001</v>
      </c>
      <c r="BO45" s="33">
        <v>26.579855445</v>
      </c>
      <c r="BP45" s="33">
        <v>25.284035458000002</v>
      </c>
      <c r="BQ45" s="33">
        <v>0.1452855139</v>
      </c>
      <c r="BR45" s="33">
        <v>7.2821521799999997E-2</v>
      </c>
      <c r="BS45" s="33">
        <v>-6.9271330000000006E-2</v>
      </c>
      <c r="BT45" s="33">
        <v>3.8075112199999997E-2</v>
      </c>
      <c r="BU45" s="33">
        <v>1.7757806000000001E-2</v>
      </c>
      <c r="BV45" s="33">
        <v>3.2382389099999999E-2</v>
      </c>
      <c r="BW45" s="33">
        <v>5.5210409000000002E-2</v>
      </c>
      <c r="BX45" s="33">
        <v>4.0679999999999996</v>
      </c>
      <c r="BY45" s="33">
        <v>54.325032542999999</v>
      </c>
    </row>
    <row r="46" spans="3:77" x14ac:dyDescent="0.2">
      <c r="C46" s="33" t="s">
        <v>100</v>
      </c>
      <c r="D46" s="33">
        <v>2612</v>
      </c>
      <c r="E46" s="33">
        <v>20101231</v>
      </c>
      <c r="F46" s="67">
        <v>1085.4095</v>
      </c>
      <c r="G46" s="67">
        <v>29.233000000000001</v>
      </c>
      <c r="H46" s="67">
        <v>51.628</v>
      </c>
      <c r="I46" s="67">
        <v>119.9515</v>
      </c>
      <c r="J46" s="67">
        <v>505.45</v>
      </c>
      <c r="K46" s="67">
        <v>38.631999999999998</v>
      </c>
      <c r="L46" s="67">
        <v>0</v>
      </c>
      <c r="M46" s="67">
        <v>0</v>
      </c>
      <c r="N46" s="67">
        <v>43.045999999999999</v>
      </c>
      <c r="O46" s="67">
        <v>50.394500000000001</v>
      </c>
      <c r="P46" s="67">
        <v>88.058499999999995</v>
      </c>
      <c r="Q46" s="67">
        <v>43.796500000000002</v>
      </c>
      <c r="R46" s="67">
        <v>130.404</v>
      </c>
      <c r="S46" s="67">
        <v>59.165999999999997</v>
      </c>
      <c r="T46" s="67">
        <v>106.304</v>
      </c>
      <c r="U46" s="67">
        <v>863.31150000000002</v>
      </c>
      <c r="V46" s="67">
        <v>470.16950000000003</v>
      </c>
      <c r="W46" s="67">
        <v>14.87</v>
      </c>
      <c r="X46" s="67">
        <v>0</v>
      </c>
      <c r="Y46" s="67">
        <v>129.804</v>
      </c>
      <c r="Z46" s="67">
        <v>31.239000000000001</v>
      </c>
      <c r="AA46" s="67">
        <v>89.665499999999994</v>
      </c>
      <c r="AB46" s="67">
        <v>0</v>
      </c>
      <c r="AC46" s="67">
        <v>9.9920070000000002E-16</v>
      </c>
      <c r="AD46" s="67">
        <v>0</v>
      </c>
      <c r="AE46" s="67">
        <v>0</v>
      </c>
      <c r="AF46" s="67">
        <v>0</v>
      </c>
      <c r="AG46" s="67">
        <v>0</v>
      </c>
      <c r="AH46" s="67">
        <v>10.077999999999999</v>
      </c>
      <c r="AI46" s="67">
        <v>0</v>
      </c>
      <c r="AJ46" s="67">
        <v>2.2204459999999999E-16</v>
      </c>
      <c r="AK46" s="67">
        <v>1.3794999999999999</v>
      </c>
      <c r="AL46" s="67">
        <v>0.1069579237</v>
      </c>
      <c r="AM46" s="67">
        <v>36.323500000000003</v>
      </c>
      <c r="AN46" s="67">
        <v>5.1873469899999997E-2</v>
      </c>
      <c r="AO46" s="67">
        <v>5.4223471400000001E-2</v>
      </c>
      <c r="AP46" s="67">
        <v>5.3877492800000003E-2</v>
      </c>
      <c r="AQ46" s="67">
        <v>3.2441459300000003E-2</v>
      </c>
      <c r="AR46" s="67">
        <v>0.13863848579999999</v>
      </c>
      <c r="AS46" s="67">
        <v>0.15360530780000001</v>
      </c>
      <c r="AT46" s="67">
        <v>297.48950000000002</v>
      </c>
      <c r="AU46" s="67">
        <v>0.37522854459999999</v>
      </c>
      <c r="AV46" s="67">
        <v>0.62477145540000001</v>
      </c>
      <c r="AW46" s="67">
        <v>0.1812926611</v>
      </c>
      <c r="AX46" s="67">
        <v>9.5990660800000002E-2</v>
      </c>
      <c r="AY46" s="67">
        <v>4.5086162499999999E-2</v>
      </c>
      <c r="AZ46" s="67">
        <v>0.78190592479999999</v>
      </c>
      <c r="BA46" s="67">
        <v>1.9093257320999999</v>
      </c>
      <c r="BB46" s="67">
        <v>38.779499999999999</v>
      </c>
      <c r="BC46" s="67">
        <v>6.20142204E-2</v>
      </c>
      <c r="BD46" s="67">
        <v>0</v>
      </c>
      <c r="BE46" s="67">
        <v>0</v>
      </c>
      <c r="BF46" s="67">
        <v>-0.106316732</v>
      </c>
      <c r="BG46" s="33">
        <v>9.1591087299999999E-2</v>
      </c>
      <c r="BH46" s="33">
        <v>0.28101754299999998</v>
      </c>
      <c r="BI46" s="33">
        <v>7.1870427000000001E-3</v>
      </c>
      <c r="BJ46" s="33">
        <v>59.408499999999997</v>
      </c>
      <c r="BK46" s="33">
        <v>21.632383366999999</v>
      </c>
      <c r="BL46" s="33">
        <v>52.061766880999997</v>
      </c>
      <c r="BM46" s="33">
        <v>-3.9589000000000003E-5</v>
      </c>
      <c r="BN46" s="33">
        <v>52.038283878000001</v>
      </c>
      <c r="BO46" s="33">
        <v>26.957286733</v>
      </c>
      <c r="BP46" s="33">
        <v>23.379877722</v>
      </c>
      <c r="BQ46" s="33">
        <v>0.14257064080000001</v>
      </c>
      <c r="BR46" s="33">
        <v>7.3855580099999998E-2</v>
      </c>
      <c r="BS46" s="33">
        <v>-6.4054459999999994E-2</v>
      </c>
      <c r="BT46" s="33">
        <v>3.4892251300000003E-2</v>
      </c>
      <c r="BU46" s="33">
        <v>1.9077936300000001E-2</v>
      </c>
      <c r="BV46" s="33">
        <v>4.0071691700000002E-2</v>
      </c>
      <c r="BW46" s="33">
        <v>5.8880058700000001E-2</v>
      </c>
      <c r="BX46" s="33">
        <v>5</v>
      </c>
      <c r="BY46" s="33">
        <v>55.615692889000002</v>
      </c>
    </row>
    <row r="47" spans="3:77" x14ac:dyDescent="0.2">
      <c r="C47" s="33" t="s">
        <v>101</v>
      </c>
      <c r="D47" s="33">
        <v>2632</v>
      </c>
      <c r="E47" s="33">
        <v>20110331</v>
      </c>
      <c r="F47" s="67">
        <v>1128.8495</v>
      </c>
      <c r="G47" s="67">
        <v>31.068999999999999</v>
      </c>
      <c r="H47" s="67">
        <v>52.686</v>
      </c>
      <c r="I47" s="67">
        <v>119.6935</v>
      </c>
      <c r="J47" s="67">
        <v>515.32349999999997</v>
      </c>
      <c r="K47" s="67">
        <v>39.494999999999997</v>
      </c>
      <c r="L47" s="67">
        <v>0</v>
      </c>
      <c r="M47" s="67">
        <v>0</v>
      </c>
      <c r="N47" s="67">
        <v>44.003500000000003</v>
      </c>
      <c r="O47" s="67">
        <v>51.170499999999997</v>
      </c>
      <c r="P47" s="67">
        <v>80.055499999999995</v>
      </c>
      <c r="Q47" s="67">
        <v>45.682499999999997</v>
      </c>
      <c r="R47" s="67">
        <v>132.9665</v>
      </c>
      <c r="S47" s="67">
        <v>60.954999999999998</v>
      </c>
      <c r="T47" s="67">
        <v>107.9645</v>
      </c>
      <c r="U47" s="67">
        <v>884.31449999999995</v>
      </c>
      <c r="V47" s="67">
        <v>474.85</v>
      </c>
      <c r="W47" s="67">
        <v>14.494999999999999</v>
      </c>
      <c r="X47" s="67">
        <v>0</v>
      </c>
      <c r="Y47" s="67">
        <v>130.91149999999999</v>
      </c>
      <c r="Z47" s="67">
        <v>32.732999999999997</v>
      </c>
      <c r="AA47" s="67">
        <v>82.256500000000003</v>
      </c>
      <c r="AB47" s="67">
        <v>0</v>
      </c>
      <c r="AC47" s="67">
        <v>1.7763570000000001E-15</v>
      </c>
      <c r="AD47" s="67">
        <v>0</v>
      </c>
      <c r="AE47" s="67">
        <v>0</v>
      </c>
      <c r="AF47" s="67">
        <v>0</v>
      </c>
      <c r="AG47" s="67">
        <v>0</v>
      </c>
      <c r="AH47" s="67">
        <v>10.7805</v>
      </c>
      <c r="AI47" s="67">
        <v>0</v>
      </c>
      <c r="AJ47" s="67">
        <v>2.220446E-15</v>
      </c>
      <c r="AK47" s="67">
        <v>1.1759999999999999</v>
      </c>
      <c r="AL47" s="67">
        <v>0.1005708365</v>
      </c>
      <c r="AM47" s="67">
        <v>30.0105</v>
      </c>
      <c r="AN47" s="67">
        <v>4.4996006800000002E-2</v>
      </c>
      <c r="AO47" s="67">
        <v>5.4085555600000002E-2</v>
      </c>
      <c r="AP47" s="67">
        <v>4.8707130000000001E-2</v>
      </c>
      <c r="AQ47" s="67">
        <v>3.2983453599999997E-2</v>
      </c>
      <c r="AR47" s="67">
        <v>0.13640451679999999</v>
      </c>
      <c r="AS47" s="67">
        <v>0.1546474924</v>
      </c>
      <c r="AT47" s="67">
        <v>304.63</v>
      </c>
      <c r="AU47" s="67">
        <v>0.37433137020000001</v>
      </c>
      <c r="AV47" s="67">
        <v>0.62566862980000004</v>
      </c>
      <c r="AW47" s="67">
        <v>0.17882856799999999</v>
      </c>
      <c r="AX47" s="67">
        <v>9.7938144300000002E-2</v>
      </c>
      <c r="AY47" s="67">
        <v>4.6244714200000002E-2</v>
      </c>
      <c r="AZ47" s="67">
        <v>0.78245462750000006</v>
      </c>
      <c r="BA47" s="67">
        <v>1.9114486829999999</v>
      </c>
      <c r="BB47" s="67">
        <v>43.533000000000001</v>
      </c>
      <c r="BC47" s="67">
        <v>6.8538295599999993E-2</v>
      </c>
      <c r="BD47" s="67">
        <v>0</v>
      </c>
      <c r="BE47" s="67">
        <v>0</v>
      </c>
      <c r="BF47" s="67">
        <v>-9.6850062000000001E-2</v>
      </c>
      <c r="BG47" s="33">
        <v>8.6109196799999996E-2</v>
      </c>
      <c r="BH47" s="33">
        <v>0.27807972250000002</v>
      </c>
      <c r="BI47" s="33">
        <v>8.4140554999999999E-3</v>
      </c>
      <c r="BJ47" s="33">
        <v>60.649000000000001</v>
      </c>
      <c r="BK47" s="33">
        <v>21.466200000000001</v>
      </c>
      <c r="BL47" s="33">
        <v>51.727308344000001</v>
      </c>
      <c r="BM47" s="33">
        <v>-1.3877799999999999E-17</v>
      </c>
      <c r="BN47" s="33">
        <v>51.775090067000001</v>
      </c>
      <c r="BO47" s="33">
        <v>26.786345467</v>
      </c>
      <c r="BP47" s="33">
        <v>24.466016330999999</v>
      </c>
      <c r="BQ47" s="33">
        <v>0.1418495618</v>
      </c>
      <c r="BR47" s="33">
        <v>7.3387247899999994E-2</v>
      </c>
      <c r="BS47" s="33">
        <v>-6.7030181999999994E-2</v>
      </c>
      <c r="BT47" s="33">
        <v>3.6620184399999998E-2</v>
      </c>
      <c r="BU47" s="33">
        <v>1.9078861999999999E-2</v>
      </c>
      <c r="BV47" s="33">
        <v>3.4046881199999997E-2</v>
      </c>
      <c r="BW47" s="33">
        <v>5.8917899699999998E-2</v>
      </c>
      <c r="BX47" s="33">
        <v>6.4794999999999998</v>
      </c>
      <c r="BY47" s="33">
        <v>54.095419202999999</v>
      </c>
    </row>
    <row r="48" spans="3:77" x14ac:dyDescent="0.2">
      <c r="C48" s="33" t="s">
        <v>102</v>
      </c>
      <c r="D48" s="33">
        <v>2623</v>
      </c>
      <c r="E48" s="33">
        <v>20110630</v>
      </c>
      <c r="F48" s="67">
        <v>1171.876</v>
      </c>
      <c r="G48" s="67">
        <v>32.206000000000003</v>
      </c>
      <c r="H48" s="67">
        <v>56.728000000000002</v>
      </c>
      <c r="I48" s="67">
        <v>119.842</v>
      </c>
      <c r="J48" s="67">
        <v>524.04499999999996</v>
      </c>
      <c r="K48" s="67">
        <v>39.517000000000003</v>
      </c>
      <c r="L48" s="67">
        <v>0</v>
      </c>
      <c r="M48" s="67">
        <v>0</v>
      </c>
      <c r="N48" s="67">
        <v>45.64</v>
      </c>
      <c r="O48" s="67">
        <v>54.094999999999999</v>
      </c>
      <c r="P48" s="67">
        <v>83.628</v>
      </c>
      <c r="Q48" s="67">
        <v>46.761000000000003</v>
      </c>
      <c r="R48" s="67">
        <v>136.565</v>
      </c>
      <c r="S48" s="67">
        <v>64.004999999999995</v>
      </c>
      <c r="T48" s="67">
        <v>113.97799999999999</v>
      </c>
      <c r="U48" s="67">
        <v>893.65800000000002</v>
      </c>
      <c r="V48" s="67">
        <v>489.88499999999999</v>
      </c>
      <c r="W48" s="67">
        <v>15.141999999999999</v>
      </c>
      <c r="X48" s="67">
        <v>0</v>
      </c>
      <c r="Y48" s="67">
        <v>134.1</v>
      </c>
      <c r="Z48" s="67">
        <v>35.165999999999997</v>
      </c>
      <c r="AA48" s="67">
        <v>82.656999999999996</v>
      </c>
      <c r="AB48" s="67">
        <v>0</v>
      </c>
      <c r="AC48" s="67">
        <v>1.7763570000000001E-15</v>
      </c>
      <c r="AD48" s="67">
        <v>0</v>
      </c>
      <c r="AE48" s="67">
        <v>0</v>
      </c>
      <c r="AF48" s="67">
        <v>0</v>
      </c>
      <c r="AG48" s="67">
        <v>0</v>
      </c>
      <c r="AH48" s="67">
        <v>10.87</v>
      </c>
      <c r="AI48" s="67">
        <v>0</v>
      </c>
      <c r="AJ48" s="67">
        <v>7.1054269999999997E-15</v>
      </c>
      <c r="AK48" s="67">
        <v>1.9590000000000001</v>
      </c>
      <c r="AL48" s="67">
        <v>9.9516424500000006E-2</v>
      </c>
      <c r="AM48" s="67">
        <v>30.6</v>
      </c>
      <c r="AN48" s="67">
        <v>4.1231106400000002E-2</v>
      </c>
      <c r="AO48" s="67">
        <v>5.6489075E-2</v>
      </c>
      <c r="AP48" s="67">
        <v>4.6112668199999998E-2</v>
      </c>
      <c r="AQ48" s="67">
        <v>3.42154478E-2</v>
      </c>
      <c r="AR48" s="67">
        <v>0.1299069135</v>
      </c>
      <c r="AS48" s="67">
        <v>0.15464470459999999</v>
      </c>
      <c r="AT48" s="67">
        <v>313.15899999999999</v>
      </c>
      <c r="AU48" s="67">
        <v>0.37540480240000001</v>
      </c>
      <c r="AV48" s="67">
        <v>0.62459519760000004</v>
      </c>
      <c r="AW48" s="67">
        <v>0.17774476389999999</v>
      </c>
      <c r="AX48" s="67">
        <v>0.1000733759</v>
      </c>
      <c r="AY48" s="67">
        <v>4.6571427800000002E-2</v>
      </c>
      <c r="AZ48" s="67">
        <v>0.78688080319999998</v>
      </c>
      <c r="BA48" s="67">
        <v>1.9175367386</v>
      </c>
      <c r="BB48" s="67">
        <v>48.743000000000002</v>
      </c>
      <c r="BC48" s="67">
        <v>7.2508551599999999E-2</v>
      </c>
      <c r="BD48" s="67">
        <v>0</v>
      </c>
      <c r="BE48" s="67">
        <v>0</v>
      </c>
      <c r="BF48" s="67">
        <v>-9.7375587999999999E-2</v>
      </c>
      <c r="BG48" s="33">
        <v>8.2136153000000003E-2</v>
      </c>
      <c r="BH48" s="33">
        <v>0.27852163079999998</v>
      </c>
      <c r="BI48" s="33">
        <v>9.0563703999999995E-3</v>
      </c>
      <c r="BJ48" s="33">
        <v>63.997</v>
      </c>
      <c r="BK48" s="33">
        <v>23.0093</v>
      </c>
      <c r="BL48" s="33">
        <v>53.697763692000002</v>
      </c>
      <c r="BM48" s="33">
        <v>-9.2299000000000005E-5</v>
      </c>
      <c r="BN48" s="33">
        <v>52.802680760999998</v>
      </c>
      <c r="BO48" s="33">
        <v>27.425704832000001</v>
      </c>
      <c r="BP48" s="33">
        <v>25.037836510999998</v>
      </c>
      <c r="BQ48" s="33">
        <v>0.14466487880000001</v>
      </c>
      <c r="BR48" s="33">
        <v>7.5138917299999997E-2</v>
      </c>
      <c r="BS48" s="33">
        <v>-6.8596811999999993E-2</v>
      </c>
      <c r="BT48" s="33">
        <v>3.6584606999999998E-2</v>
      </c>
      <c r="BU48" s="33">
        <v>1.9327019300000001E-2</v>
      </c>
      <c r="BV48" s="33">
        <v>2.8593685800000001E-2</v>
      </c>
      <c r="BW48" s="33">
        <v>5.9645057799999998E-2</v>
      </c>
      <c r="BX48" s="33">
        <v>7.4569999999999999</v>
      </c>
      <c r="BY48" s="33">
        <v>55.190549081999997</v>
      </c>
    </row>
    <row r="49" spans="3:77" x14ac:dyDescent="0.2">
      <c r="C49" s="33" t="s">
        <v>103</v>
      </c>
      <c r="D49" s="33">
        <v>2671</v>
      </c>
      <c r="E49" s="33">
        <v>20110930</v>
      </c>
      <c r="F49" s="67">
        <v>1122.557</v>
      </c>
      <c r="G49" s="67">
        <v>31.54</v>
      </c>
      <c r="H49" s="67">
        <v>54.771999999999998</v>
      </c>
      <c r="I49" s="67">
        <v>116.788</v>
      </c>
      <c r="J49" s="67">
        <v>517.16200000000003</v>
      </c>
      <c r="K49" s="67">
        <v>39.591999999999999</v>
      </c>
      <c r="L49" s="67">
        <v>0</v>
      </c>
      <c r="M49" s="67">
        <v>0</v>
      </c>
      <c r="N49" s="67">
        <v>46.183999999999997</v>
      </c>
      <c r="O49" s="67">
        <v>53.091999999999999</v>
      </c>
      <c r="P49" s="67">
        <v>85.593000000000004</v>
      </c>
      <c r="Q49" s="67">
        <v>46.704999999999998</v>
      </c>
      <c r="R49" s="67">
        <v>137.31100000000001</v>
      </c>
      <c r="S49" s="67">
        <v>62.658999999999999</v>
      </c>
      <c r="T49" s="67">
        <v>110.044</v>
      </c>
      <c r="U49" s="67">
        <v>896.10400000000004</v>
      </c>
      <c r="V49" s="67">
        <v>484.78699999999998</v>
      </c>
      <c r="W49" s="67">
        <v>15.555</v>
      </c>
      <c r="X49" s="67">
        <v>0</v>
      </c>
      <c r="Y49" s="67">
        <v>134.227</v>
      </c>
      <c r="Z49" s="67">
        <v>36.357999999999997</v>
      </c>
      <c r="AA49" s="67">
        <v>83.13</v>
      </c>
      <c r="AB49" s="67">
        <v>0</v>
      </c>
      <c r="AC49" s="67">
        <v>1.7763570000000001E-15</v>
      </c>
      <c r="AD49" s="67">
        <v>0</v>
      </c>
      <c r="AE49" s="67">
        <v>0</v>
      </c>
      <c r="AF49" s="67">
        <v>0</v>
      </c>
      <c r="AG49" s="67">
        <v>0</v>
      </c>
      <c r="AH49" s="67">
        <v>10.577999999999999</v>
      </c>
      <c r="AI49" s="67">
        <v>0</v>
      </c>
      <c r="AJ49" s="67">
        <v>3.1974420000000001E-14</v>
      </c>
      <c r="AK49" s="67">
        <v>0</v>
      </c>
      <c r="AL49" s="67">
        <v>0.1010298557</v>
      </c>
      <c r="AM49" s="67">
        <v>28.207000000000001</v>
      </c>
      <c r="AN49" s="67">
        <v>3.97510778E-2</v>
      </c>
      <c r="AO49" s="67">
        <v>5.5803461899999997E-2</v>
      </c>
      <c r="AP49" s="67">
        <v>4.6435781299999999E-2</v>
      </c>
      <c r="AQ49" s="67">
        <v>3.56393037E-2</v>
      </c>
      <c r="AR49" s="67">
        <v>0.1248073982</v>
      </c>
      <c r="AS49" s="67">
        <v>0.15242375420000001</v>
      </c>
      <c r="AT49" s="67">
        <v>308.89800000000002</v>
      </c>
      <c r="AU49" s="67">
        <v>0.37379792760000002</v>
      </c>
      <c r="AV49" s="67">
        <v>0.62620207240000003</v>
      </c>
      <c r="AW49" s="67">
        <v>0.17848144890000001</v>
      </c>
      <c r="AX49" s="67">
        <v>0.1009778598</v>
      </c>
      <c r="AY49" s="67">
        <v>4.6970337899999999E-2</v>
      </c>
      <c r="AZ49" s="67">
        <v>0.79092143449999996</v>
      </c>
      <c r="BA49" s="67">
        <v>1.9307483750000001</v>
      </c>
      <c r="BB49" s="67">
        <v>49.015000000000001</v>
      </c>
      <c r="BC49" s="67">
        <v>7.1865997000000001E-2</v>
      </c>
      <c r="BD49" s="67">
        <v>0</v>
      </c>
      <c r="BE49" s="67">
        <v>0</v>
      </c>
      <c r="BF49" s="67">
        <v>-9.8186461000000003E-2</v>
      </c>
      <c r="BG49" s="33">
        <v>8.0557757199999996E-2</v>
      </c>
      <c r="BH49" s="33">
        <v>0.27933197100000001</v>
      </c>
      <c r="BI49" s="33">
        <v>1.1013149999999999E-2</v>
      </c>
      <c r="BJ49" s="33">
        <v>66.201999999999998</v>
      </c>
      <c r="BK49" s="33">
        <v>23.576799999999999</v>
      </c>
      <c r="BL49" s="33">
        <v>55.983835132999999</v>
      </c>
      <c r="BM49" s="33">
        <v>-2.8109000000000001E-5</v>
      </c>
      <c r="BN49" s="33">
        <v>52.001935596000003</v>
      </c>
      <c r="BO49" s="33">
        <v>27.021493639999999</v>
      </c>
      <c r="BP49" s="33">
        <v>24.541834184999999</v>
      </c>
      <c r="BQ49" s="33">
        <v>0.14247105639999999</v>
      </c>
      <c r="BR49" s="33">
        <v>7.4031489399999997E-2</v>
      </c>
      <c r="BS49" s="33">
        <v>-6.7237902000000002E-2</v>
      </c>
      <c r="BT49" s="33">
        <v>3.6414842900000001E-2</v>
      </c>
      <c r="BU49" s="33">
        <v>1.8784212000000002E-2</v>
      </c>
      <c r="BV49" s="33">
        <v>2.6134241499999999E-2</v>
      </c>
      <c r="BW49" s="33">
        <v>5.9877045199999999E-2</v>
      </c>
      <c r="BX49" s="33">
        <v>8.3000000000000007</v>
      </c>
      <c r="BY49" s="33">
        <v>54.481595050999999</v>
      </c>
    </row>
    <row r="50" spans="3:77" x14ac:dyDescent="0.2">
      <c r="C50" s="33" t="s">
        <v>104</v>
      </c>
      <c r="D50" s="33">
        <v>2658</v>
      </c>
      <c r="E50" s="33">
        <v>20111231</v>
      </c>
      <c r="F50" s="67">
        <v>1141.9525000000001</v>
      </c>
      <c r="G50" s="67">
        <v>31.14</v>
      </c>
      <c r="H50" s="67">
        <v>53.214500000000001</v>
      </c>
      <c r="I50" s="67">
        <v>119.0515</v>
      </c>
      <c r="J50" s="67">
        <v>530.04499999999996</v>
      </c>
      <c r="K50" s="67">
        <v>40.075499999999998</v>
      </c>
      <c r="L50" s="67">
        <v>0</v>
      </c>
      <c r="M50" s="67">
        <v>0</v>
      </c>
      <c r="N50" s="67">
        <v>44.109000000000002</v>
      </c>
      <c r="O50" s="67">
        <v>53.262</v>
      </c>
      <c r="P50" s="67">
        <v>91.433999999999997</v>
      </c>
      <c r="Q50" s="67">
        <v>44.348999999999997</v>
      </c>
      <c r="R50" s="67">
        <v>139.46899999999999</v>
      </c>
      <c r="S50" s="67">
        <v>57.817999999999998</v>
      </c>
      <c r="T50" s="67">
        <v>114.16800000000001</v>
      </c>
      <c r="U50" s="67">
        <v>907.47299999999996</v>
      </c>
      <c r="V50" s="67">
        <v>482.42149999999998</v>
      </c>
      <c r="W50" s="67">
        <v>15.53</v>
      </c>
      <c r="X50" s="67">
        <v>0</v>
      </c>
      <c r="Y50" s="67">
        <v>136.2895</v>
      </c>
      <c r="Z50" s="67">
        <v>39.148000000000003</v>
      </c>
      <c r="AA50" s="67">
        <v>85.960499999999996</v>
      </c>
      <c r="AB50" s="67">
        <v>0</v>
      </c>
      <c r="AC50" s="67">
        <v>1.7763570000000001E-15</v>
      </c>
      <c r="AD50" s="67">
        <v>0</v>
      </c>
      <c r="AE50" s="67">
        <v>0</v>
      </c>
      <c r="AF50" s="67">
        <v>0</v>
      </c>
      <c r="AG50" s="67">
        <v>0</v>
      </c>
      <c r="AH50" s="67">
        <v>10.500999999999999</v>
      </c>
      <c r="AI50" s="67">
        <v>0</v>
      </c>
      <c r="AJ50" s="67">
        <v>4.3999999999999997E-2</v>
      </c>
      <c r="AK50" s="67">
        <v>0</v>
      </c>
      <c r="AL50" s="67">
        <v>9.9452748399999999E-2</v>
      </c>
      <c r="AM50" s="67">
        <v>28.880500000000001</v>
      </c>
      <c r="AN50" s="67">
        <v>3.9294385100000002E-2</v>
      </c>
      <c r="AO50" s="67">
        <v>5.5103666599999997E-2</v>
      </c>
      <c r="AP50" s="67">
        <v>4.89096849E-2</v>
      </c>
      <c r="AQ50" s="67">
        <v>3.6737900800000001E-2</v>
      </c>
      <c r="AR50" s="67">
        <v>0.1268147483</v>
      </c>
      <c r="AS50" s="67">
        <v>0.15066423700000001</v>
      </c>
      <c r="AT50" s="67">
        <v>305.22800000000001</v>
      </c>
      <c r="AU50" s="67">
        <v>0.37037616629999998</v>
      </c>
      <c r="AV50" s="67">
        <v>0.62962383369999997</v>
      </c>
      <c r="AW50" s="67">
        <v>0.1778602876</v>
      </c>
      <c r="AX50" s="67">
        <v>9.88287838E-2</v>
      </c>
      <c r="AY50" s="67">
        <v>4.6556381600000002E-2</v>
      </c>
      <c r="AZ50" s="67">
        <v>0.78922395710000004</v>
      </c>
      <c r="BA50" s="67">
        <v>1.9470531872000001</v>
      </c>
      <c r="BB50" s="67">
        <v>43.172499999999999</v>
      </c>
      <c r="BC50" s="67">
        <v>6.5062200400000006E-2</v>
      </c>
      <c r="BD50" s="67">
        <v>0</v>
      </c>
      <c r="BE50" s="67">
        <v>0</v>
      </c>
      <c r="BF50" s="67">
        <v>-0.101972592</v>
      </c>
      <c r="BG50" s="33">
        <v>8.56020366E-2</v>
      </c>
      <c r="BH50" s="33">
        <v>0.2780379744</v>
      </c>
      <c r="BI50" s="33">
        <v>1.27082846E-2</v>
      </c>
      <c r="BJ50" s="33">
        <v>64.839500000000001</v>
      </c>
      <c r="BK50" s="33">
        <v>24.074173119000001</v>
      </c>
      <c r="BL50" s="33">
        <v>55.935200000000002</v>
      </c>
      <c r="BM50" s="33">
        <v>3.0626999999999997E-5</v>
      </c>
      <c r="BN50" s="33">
        <v>50.052837838999999</v>
      </c>
      <c r="BO50" s="33">
        <v>26.461755406000002</v>
      </c>
      <c r="BP50" s="33">
        <v>23.121357065000002</v>
      </c>
      <c r="BQ50" s="33">
        <v>0.13713106259999999</v>
      </c>
      <c r="BR50" s="33">
        <v>7.249796E-2</v>
      </c>
      <c r="BS50" s="33">
        <v>-6.3346184E-2</v>
      </c>
      <c r="BT50" s="33">
        <v>3.4908772599999999E-2</v>
      </c>
      <c r="BU50" s="33">
        <v>1.8615562299999999E-2</v>
      </c>
      <c r="BV50" s="33">
        <v>3.0248573599999998E-2</v>
      </c>
      <c r="BW50" s="33">
        <v>6.02097433E-2</v>
      </c>
      <c r="BX50" s="33">
        <v>9.9580000000000002</v>
      </c>
      <c r="BY50" s="33">
        <v>53.393236180000002</v>
      </c>
    </row>
    <row r="51" spans="3:77" x14ac:dyDescent="0.2">
      <c r="C51" s="33" t="s">
        <v>105</v>
      </c>
      <c r="D51" s="33">
        <v>2665</v>
      </c>
      <c r="E51" s="33">
        <v>20120331</v>
      </c>
      <c r="F51" s="67">
        <v>1163.6120000000001</v>
      </c>
      <c r="G51" s="67">
        <v>32.866</v>
      </c>
      <c r="H51" s="67">
        <v>54.8</v>
      </c>
      <c r="I51" s="67">
        <v>120.313</v>
      </c>
      <c r="J51" s="67">
        <v>537.98400000000004</v>
      </c>
      <c r="K51" s="67">
        <v>41.533999999999999</v>
      </c>
      <c r="L51" s="67">
        <v>0</v>
      </c>
      <c r="M51" s="67">
        <v>0</v>
      </c>
      <c r="N51" s="67">
        <v>43.993000000000002</v>
      </c>
      <c r="O51" s="67">
        <v>53.277000000000001</v>
      </c>
      <c r="P51" s="67">
        <v>82.117999999999995</v>
      </c>
      <c r="Q51" s="67">
        <v>44.146000000000001</v>
      </c>
      <c r="R51" s="67">
        <v>135.70500000000001</v>
      </c>
      <c r="S51" s="67">
        <v>59.774999999999999</v>
      </c>
      <c r="T51" s="67">
        <v>110.054</v>
      </c>
      <c r="U51" s="67">
        <v>914.08399999999995</v>
      </c>
      <c r="V51" s="67">
        <v>489.5505</v>
      </c>
      <c r="W51" s="67">
        <v>15.119</v>
      </c>
      <c r="X51" s="67">
        <v>0</v>
      </c>
      <c r="Y51" s="67">
        <v>140.13999999999999</v>
      </c>
      <c r="Z51" s="67">
        <v>40.183999999999997</v>
      </c>
      <c r="AA51" s="67">
        <v>91.376999999999995</v>
      </c>
      <c r="AB51" s="67">
        <v>5.5511149999999998E-17</v>
      </c>
      <c r="AC51" s="67">
        <v>7.1054269999999997E-15</v>
      </c>
      <c r="AD51" s="67">
        <v>0</v>
      </c>
      <c r="AE51" s="67">
        <v>0</v>
      </c>
      <c r="AF51" s="67">
        <v>0</v>
      </c>
      <c r="AG51" s="67">
        <v>0</v>
      </c>
      <c r="AH51" s="67">
        <v>10.951000000000001</v>
      </c>
      <c r="AI51" s="67">
        <v>0</v>
      </c>
      <c r="AJ51" s="67">
        <v>6.0999999999999999E-2</v>
      </c>
      <c r="AK51" s="67">
        <v>0</v>
      </c>
      <c r="AL51" s="67">
        <v>9.9643050600000005E-2</v>
      </c>
      <c r="AM51" s="67">
        <v>29.797000000000001</v>
      </c>
      <c r="AN51" s="67">
        <v>3.7731368100000003E-2</v>
      </c>
      <c r="AO51" s="67">
        <v>5.3140774000000002E-2</v>
      </c>
      <c r="AP51" s="67">
        <v>4.9729729700000003E-2</v>
      </c>
      <c r="AQ51" s="67">
        <v>3.6919035199999999E-2</v>
      </c>
      <c r="AR51" s="67">
        <v>0.1233851451</v>
      </c>
      <c r="AS51" s="67">
        <v>0.1484602508</v>
      </c>
      <c r="AT51" s="67">
        <v>308.76900000000001</v>
      </c>
      <c r="AU51" s="67">
        <v>0.37443921769999999</v>
      </c>
      <c r="AV51" s="67">
        <v>0.62556078230000001</v>
      </c>
      <c r="AW51" s="67">
        <v>0.1789115194</v>
      </c>
      <c r="AX51" s="67">
        <v>9.61623375E-2</v>
      </c>
      <c r="AY51" s="67">
        <v>4.5606623700000001E-2</v>
      </c>
      <c r="AZ51" s="67">
        <v>0.78095138590000002</v>
      </c>
      <c r="BA51" s="67">
        <v>1.9206266272000001</v>
      </c>
      <c r="BB51" s="67">
        <v>47.838000000000001</v>
      </c>
      <c r="BC51" s="67">
        <v>7.1132844299999998E-2</v>
      </c>
      <c r="BD51" s="67">
        <v>0</v>
      </c>
      <c r="BE51" s="67">
        <v>0</v>
      </c>
      <c r="BF51" s="67">
        <v>-9.4768889999999995E-2</v>
      </c>
      <c r="BG51" s="33">
        <v>7.7327406400000007E-2</v>
      </c>
      <c r="BH51" s="33">
        <v>0.27527710840000003</v>
      </c>
      <c r="BI51" s="33">
        <v>1.3283740699999999E-2</v>
      </c>
      <c r="BJ51" s="33">
        <v>64.143000000000001</v>
      </c>
      <c r="BK51" s="33">
        <v>24.397500000000001</v>
      </c>
      <c r="BL51" s="33">
        <v>56.849503362</v>
      </c>
      <c r="BM51" s="33">
        <v>1.323819E-4</v>
      </c>
      <c r="BN51" s="33">
        <v>50.916270507999997</v>
      </c>
      <c r="BO51" s="33">
        <v>26.738130256000002</v>
      </c>
      <c r="BP51" s="33">
        <v>23.639242916000001</v>
      </c>
      <c r="BQ51" s="33">
        <v>0.1394966315</v>
      </c>
      <c r="BR51" s="33">
        <v>7.3255151399999996E-2</v>
      </c>
      <c r="BS51" s="33">
        <v>-6.4765049000000005E-2</v>
      </c>
      <c r="BT51" s="33">
        <v>3.7093122300000003E-2</v>
      </c>
      <c r="BU51" s="33">
        <v>1.8712301600000002E-2</v>
      </c>
      <c r="BV51" s="33">
        <v>2.1696069599999999E-2</v>
      </c>
      <c r="BW51" s="33">
        <v>5.88637838E-2</v>
      </c>
      <c r="BX51" s="33">
        <v>10.986000000000001</v>
      </c>
      <c r="BY51" s="33">
        <v>54.015157848000001</v>
      </c>
    </row>
    <row r="52" spans="3:77" x14ac:dyDescent="0.2">
      <c r="C52" s="33" t="s">
        <v>106</v>
      </c>
      <c r="D52" s="33">
        <v>2665</v>
      </c>
      <c r="E52" s="33">
        <v>20120630</v>
      </c>
      <c r="F52" s="67">
        <v>1175.0540000000001</v>
      </c>
      <c r="G52" s="67">
        <v>33.984000000000002</v>
      </c>
      <c r="H52" s="67">
        <v>57.832000000000001</v>
      </c>
      <c r="I52" s="67">
        <v>122.0335</v>
      </c>
      <c r="J52" s="67">
        <v>545.69200000000001</v>
      </c>
      <c r="K52" s="67">
        <v>42.213000000000001</v>
      </c>
      <c r="L52" s="67">
        <v>0</v>
      </c>
      <c r="M52" s="67">
        <v>0</v>
      </c>
      <c r="N52" s="67">
        <v>42.656999999999996</v>
      </c>
      <c r="O52" s="67">
        <v>53.277000000000001</v>
      </c>
      <c r="P52" s="67">
        <v>84</v>
      </c>
      <c r="Q52" s="67">
        <v>41.923000000000002</v>
      </c>
      <c r="R52" s="67">
        <v>138.18299999999999</v>
      </c>
      <c r="S52" s="67">
        <v>58.262</v>
      </c>
      <c r="T52" s="67">
        <v>110.414</v>
      </c>
      <c r="U52" s="67">
        <v>924.19100000000003</v>
      </c>
      <c r="V52" s="67">
        <v>490.58600000000001</v>
      </c>
      <c r="W52" s="67">
        <v>14.913</v>
      </c>
      <c r="X52" s="67">
        <v>0</v>
      </c>
      <c r="Y52" s="67">
        <v>143.86699999999999</v>
      </c>
      <c r="Z52" s="67">
        <v>40.982999999999997</v>
      </c>
      <c r="AA52" s="67">
        <v>93.688000000000002</v>
      </c>
      <c r="AB52" s="67">
        <v>8.8817839999999996E-16</v>
      </c>
      <c r="AC52" s="67">
        <v>7.1054269999999997E-15</v>
      </c>
      <c r="AD52" s="67">
        <v>0</v>
      </c>
      <c r="AE52" s="67">
        <v>0</v>
      </c>
      <c r="AF52" s="67">
        <v>0</v>
      </c>
      <c r="AG52" s="67">
        <v>0</v>
      </c>
      <c r="AH52" s="67">
        <v>11.1</v>
      </c>
      <c r="AI52" s="67">
        <v>0</v>
      </c>
      <c r="AJ52" s="67">
        <v>6.9000000000000006E-2</v>
      </c>
      <c r="AK52" s="67">
        <v>0</v>
      </c>
      <c r="AL52" s="67">
        <v>0.1020690333</v>
      </c>
      <c r="AM52" s="67">
        <v>30.943000000000001</v>
      </c>
      <c r="AN52" s="67">
        <v>3.9789520799999999E-2</v>
      </c>
      <c r="AO52" s="67">
        <v>5.14488918E-2</v>
      </c>
      <c r="AP52" s="67">
        <v>5.5497310100000002E-2</v>
      </c>
      <c r="AQ52" s="67">
        <v>3.7107962000000001E-2</v>
      </c>
      <c r="AR52" s="67">
        <v>0.119505236</v>
      </c>
      <c r="AS52" s="67">
        <v>0.1473394596</v>
      </c>
      <c r="AT52" s="67">
        <v>313.35399999999998</v>
      </c>
      <c r="AU52" s="67">
        <v>0.37199848670000002</v>
      </c>
      <c r="AV52" s="67">
        <v>0.62800151329999998</v>
      </c>
      <c r="AW52" s="67">
        <v>0.17909895689999999</v>
      </c>
      <c r="AX52" s="67">
        <v>9.5470997599999996E-2</v>
      </c>
      <c r="AY52" s="67">
        <v>4.4138762499999998E-2</v>
      </c>
      <c r="AZ52" s="67">
        <v>0.7763437232</v>
      </c>
      <c r="BA52" s="67">
        <v>1.9301286858</v>
      </c>
      <c r="BB52" s="67">
        <v>45.517000000000003</v>
      </c>
      <c r="BC52" s="67">
        <v>6.9807650700000001E-2</v>
      </c>
      <c r="BD52" s="67">
        <v>0</v>
      </c>
      <c r="BE52" s="67">
        <v>0</v>
      </c>
      <c r="BF52" s="67">
        <v>-9.5823916999999995E-2</v>
      </c>
      <c r="BG52" s="33">
        <v>7.7531808899999999E-2</v>
      </c>
      <c r="BH52" s="33">
        <v>0.2791086351</v>
      </c>
      <c r="BI52" s="33">
        <v>1.36570561E-2</v>
      </c>
      <c r="BJ52" s="33">
        <v>64</v>
      </c>
      <c r="BK52" s="33">
        <v>23.607513451999999</v>
      </c>
      <c r="BL52" s="33">
        <v>56.425856678999999</v>
      </c>
      <c r="BM52" s="33">
        <v>2.6777339999999999E-4</v>
      </c>
      <c r="BN52" s="33">
        <v>50.878577540999999</v>
      </c>
      <c r="BO52" s="33">
        <v>26.477378445999999</v>
      </c>
      <c r="BP52" s="33">
        <v>24.166039732000002</v>
      </c>
      <c r="BQ52" s="33">
        <v>0.1393933631</v>
      </c>
      <c r="BR52" s="33">
        <v>7.25407629E-2</v>
      </c>
      <c r="BS52" s="33">
        <v>-6.6208327999999997E-2</v>
      </c>
      <c r="BT52" s="33">
        <v>3.7855618600000002E-2</v>
      </c>
      <c r="BU52" s="33">
        <v>1.87279323E-2</v>
      </c>
      <c r="BV52" s="33">
        <v>2.1695914600000001E-2</v>
      </c>
      <c r="BW52" s="33">
        <v>5.8442872299999997E-2</v>
      </c>
      <c r="BX52" s="33">
        <v>11.738</v>
      </c>
      <c r="BY52" s="33">
        <v>53.189916255</v>
      </c>
    </row>
    <row r="53" spans="3:77" x14ac:dyDescent="0.2">
      <c r="C53" s="33" t="s">
        <v>107</v>
      </c>
      <c r="D53" s="33">
        <v>2686</v>
      </c>
      <c r="E53" s="33">
        <v>20120930</v>
      </c>
      <c r="F53" s="67">
        <v>1218.0725</v>
      </c>
      <c r="G53" s="67">
        <v>34.4405</v>
      </c>
      <c r="H53" s="67">
        <v>60.4405</v>
      </c>
      <c r="I53" s="67">
        <v>122.8805</v>
      </c>
      <c r="J53" s="67">
        <v>565.29600000000005</v>
      </c>
      <c r="K53" s="67">
        <v>43.475000000000001</v>
      </c>
      <c r="L53" s="67">
        <v>0</v>
      </c>
      <c r="M53" s="67">
        <v>0</v>
      </c>
      <c r="N53" s="67">
        <v>41.5075</v>
      </c>
      <c r="O53" s="67">
        <v>55.981999999999999</v>
      </c>
      <c r="P53" s="67">
        <v>89.7</v>
      </c>
      <c r="Q53" s="67">
        <v>41.665999999999997</v>
      </c>
      <c r="R53" s="67">
        <v>136.29499999999999</v>
      </c>
      <c r="S53" s="67">
        <v>58.085500000000003</v>
      </c>
      <c r="T53" s="67">
        <v>117.5125</v>
      </c>
      <c r="U53" s="67">
        <v>946.84550000000002</v>
      </c>
      <c r="V53" s="67">
        <v>507.68900000000002</v>
      </c>
      <c r="W53" s="67">
        <v>15.275499999999999</v>
      </c>
      <c r="X53" s="67">
        <v>0</v>
      </c>
      <c r="Y53" s="67">
        <v>146.18100000000001</v>
      </c>
      <c r="Z53" s="67">
        <v>41.422499999999999</v>
      </c>
      <c r="AA53" s="67">
        <v>97.32</v>
      </c>
      <c r="AB53" s="67">
        <v>1.332268E-15</v>
      </c>
      <c r="AC53" s="67">
        <v>1.8651749999999999E-14</v>
      </c>
      <c r="AD53" s="67">
        <v>0</v>
      </c>
      <c r="AE53" s="67">
        <v>0</v>
      </c>
      <c r="AF53" s="67">
        <v>0</v>
      </c>
      <c r="AG53" s="67">
        <v>0</v>
      </c>
      <c r="AH53" s="67">
        <v>11.6595</v>
      </c>
      <c r="AI53" s="67">
        <v>0</v>
      </c>
      <c r="AJ53" s="67">
        <v>2E-3</v>
      </c>
      <c r="AK53" s="67">
        <v>0.75449999999999995</v>
      </c>
      <c r="AL53" s="67">
        <v>0.1065806452</v>
      </c>
      <c r="AM53" s="67">
        <v>31.658000000000001</v>
      </c>
      <c r="AN53" s="67">
        <v>4.0666189200000001E-2</v>
      </c>
      <c r="AO53" s="67">
        <v>4.9251631099999998E-2</v>
      </c>
      <c r="AP53" s="67">
        <v>5.8981150699999998E-2</v>
      </c>
      <c r="AQ53" s="67">
        <v>3.76972987E-2</v>
      </c>
      <c r="AR53" s="67">
        <v>0.1220961476</v>
      </c>
      <c r="AS53" s="67">
        <v>0.14517946570000001</v>
      </c>
      <c r="AT53" s="67">
        <v>316.709</v>
      </c>
      <c r="AU53" s="67">
        <v>0.36747094499999999</v>
      </c>
      <c r="AV53" s="67">
        <v>0.63252905500000001</v>
      </c>
      <c r="AW53" s="67">
        <v>0.1804073004</v>
      </c>
      <c r="AX53" s="67">
        <v>9.0783794400000006E-2</v>
      </c>
      <c r="AY53" s="67">
        <v>4.1583796200000002E-2</v>
      </c>
      <c r="AZ53" s="67">
        <v>0.764123569</v>
      </c>
      <c r="BA53" s="67">
        <v>1.9447709669</v>
      </c>
      <c r="BB53" s="67">
        <v>48.286999999999999</v>
      </c>
      <c r="BC53" s="67">
        <v>6.9797701500000003E-2</v>
      </c>
      <c r="BD53" s="67">
        <v>0</v>
      </c>
      <c r="BE53" s="67">
        <v>0</v>
      </c>
      <c r="BF53" s="67">
        <v>-0.10005621000000001</v>
      </c>
      <c r="BG53" s="33">
        <v>7.5381764200000007E-2</v>
      </c>
      <c r="BH53" s="33">
        <v>0.27981112339999997</v>
      </c>
      <c r="BI53" s="33">
        <v>1.2597804000000001E-2</v>
      </c>
      <c r="BJ53" s="33">
        <v>62.38</v>
      </c>
      <c r="BK53" s="33">
        <v>25.114429648000002</v>
      </c>
      <c r="BL53" s="33">
        <v>58.819800000000001</v>
      </c>
      <c r="BM53" s="33">
        <v>4.9094549999999996E-4</v>
      </c>
      <c r="BN53" s="33">
        <v>51.160650337</v>
      </c>
      <c r="BO53" s="33">
        <v>27.029749986999999</v>
      </c>
      <c r="BP53" s="33">
        <v>24.786681839</v>
      </c>
      <c r="BQ53" s="33">
        <v>0.14016616530000001</v>
      </c>
      <c r="BR53" s="33">
        <v>7.4054109600000001E-2</v>
      </c>
      <c r="BS53" s="33">
        <v>-6.7908716999999993E-2</v>
      </c>
      <c r="BT53" s="33">
        <v>3.6912817899999999E-2</v>
      </c>
      <c r="BU53" s="33">
        <v>1.8417653400000001E-2</v>
      </c>
      <c r="BV53" s="33">
        <v>1.9266812099999999E-2</v>
      </c>
      <c r="BW53" s="33">
        <v>5.7173125399999997E-2</v>
      </c>
      <c r="BX53" s="33">
        <v>10.859</v>
      </c>
      <c r="BY53" s="33">
        <v>53.403718484999999</v>
      </c>
    </row>
    <row r="54" spans="3:77" x14ac:dyDescent="0.2">
      <c r="C54" s="33" t="s">
        <v>108</v>
      </c>
      <c r="D54" s="33">
        <v>2664</v>
      </c>
      <c r="E54" s="33">
        <v>20121231</v>
      </c>
      <c r="F54" s="67">
        <v>1261.7470000000001</v>
      </c>
      <c r="G54" s="67">
        <v>33.780500000000004</v>
      </c>
      <c r="H54" s="67">
        <v>58.843000000000004</v>
      </c>
      <c r="I54" s="67">
        <v>125.3875</v>
      </c>
      <c r="J54" s="67">
        <v>579.39449999999999</v>
      </c>
      <c r="K54" s="67">
        <v>44.348500000000001</v>
      </c>
      <c r="L54" s="67">
        <v>0</v>
      </c>
      <c r="M54" s="67">
        <v>0</v>
      </c>
      <c r="N54" s="67">
        <v>42.032499999999999</v>
      </c>
      <c r="O54" s="67">
        <v>58.1355</v>
      </c>
      <c r="P54" s="67">
        <v>100.7055</v>
      </c>
      <c r="Q54" s="67">
        <v>42.326500000000003</v>
      </c>
      <c r="R54" s="67">
        <v>140.001</v>
      </c>
      <c r="S54" s="67">
        <v>59.1235</v>
      </c>
      <c r="T54" s="67">
        <v>122.224</v>
      </c>
      <c r="U54" s="67">
        <v>970.11149999999998</v>
      </c>
      <c r="V54" s="67">
        <v>510.65949999999998</v>
      </c>
      <c r="W54" s="67">
        <v>16.2255</v>
      </c>
      <c r="X54" s="67">
        <v>0</v>
      </c>
      <c r="Y54" s="67">
        <v>149.91050000000001</v>
      </c>
      <c r="Z54" s="67">
        <v>42.410499999999999</v>
      </c>
      <c r="AA54" s="67">
        <v>97.433999999999997</v>
      </c>
      <c r="AB54" s="67">
        <v>1.7763570000000001E-15</v>
      </c>
      <c r="AC54" s="67">
        <v>1.0658139999999999E-14</v>
      </c>
      <c r="AD54" s="67">
        <v>0</v>
      </c>
      <c r="AE54" s="67">
        <v>0</v>
      </c>
      <c r="AF54" s="67">
        <v>0</v>
      </c>
      <c r="AG54" s="67">
        <v>0</v>
      </c>
      <c r="AH54" s="67">
        <v>11.781000000000001</v>
      </c>
      <c r="AI54" s="67">
        <v>2.6645349999999998E-15</v>
      </c>
      <c r="AJ54" s="67">
        <v>5.6843420000000003E-14</v>
      </c>
      <c r="AK54" s="67">
        <v>1.3465</v>
      </c>
      <c r="AL54" s="67">
        <v>0.1076348088</v>
      </c>
      <c r="AM54" s="67">
        <v>33.466999999999999</v>
      </c>
      <c r="AN54" s="67">
        <v>4.1864014300000002E-2</v>
      </c>
      <c r="AO54" s="67">
        <v>4.9162641700000002E-2</v>
      </c>
      <c r="AP54" s="67">
        <v>6.3425602400000003E-2</v>
      </c>
      <c r="AQ54" s="67">
        <v>3.8872475400000002E-2</v>
      </c>
      <c r="AR54" s="67">
        <v>0.12540895869999999</v>
      </c>
      <c r="AS54" s="67">
        <v>0.14456558389999999</v>
      </c>
      <c r="AT54" s="67">
        <v>327.95850000000002</v>
      </c>
      <c r="AU54" s="67">
        <v>0.36812479209999999</v>
      </c>
      <c r="AV54" s="67">
        <v>0.63187520789999996</v>
      </c>
      <c r="AW54" s="67">
        <v>0.18216955949999999</v>
      </c>
      <c r="AX54" s="67">
        <v>9.1772967100000005E-2</v>
      </c>
      <c r="AY54" s="67">
        <v>3.9918747300000001E-2</v>
      </c>
      <c r="AZ54" s="67">
        <v>0.75806832300000004</v>
      </c>
      <c r="BA54" s="67">
        <v>1.9819008143000001</v>
      </c>
      <c r="BB54" s="67">
        <v>45.616999999999997</v>
      </c>
      <c r="BC54" s="67">
        <v>6.5450841499999995E-2</v>
      </c>
      <c r="BD54" s="67">
        <v>0</v>
      </c>
      <c r="BE54" s="67">
        <v>0</v>
      </c>
      <c r="BF54" s="67">
        <v>-0.10580935700000001</v>
      </c>
      <c r="BG54" s="33">
        <v>7.9114742399999993E-2</v>
      </c>
      <c r="BH54" s="33">
        <v>0.28503234970000002</v>
      </c>
      <c r="BI54" s="33">
        <v>1.5786859100000002E-2</v>
      </c>
      <c r="BJ54" s="33">
        <v>63.975499999999997</v>
      </c>
      <c r="BK54" s="33">
        <v>26.689299999999999</v>
      </c>
      <c r="BL54" s="33">
        <v>59.656203206999997</v>
      </c>
      <c r="BM54" s="33">
        <v>6.0259660000000004E-4</v>
      </c>
      <c r="BN54" s="33">
        <v>51.427730433000001</v>
      </c>
      <c r="BO54" s="33">
        <v>26.629215970000001</v>
      </c>
      <c r="BP54" s="33">
        <v>24.094227528000001</v>
      </c>
      <c r="BQ54" s="33">
        <v>0.14089789159999999</v>
      </c>
      <c r="BR54" s="33">
        <v>7.2956756100000006E-2</v>
      </c>
      <c r="BS54" s="33">
        <v>-6.6011581999999999E-2</v>
      </c>
      <c r="BT54" s="33">
        <v>3.5509105499999999E-2</v>
      </c>
      <c r="BU54" s="33">
        <v>1.8998526500000001E-2</v>
      </c>
      <c r="BV54" s="33">
        <v>2.12437405E-2</v>
      </c>
      <c r="BW54" s="33">
        <v>5.7273712900000003E-2</v>
      </c>
      <c r="BX54" s="33">
        <v>14.859500000000001</v>
      </c>
      <c r="BY54" s="33">
        <v>53.962718875999997</v>
      </c>
    </row>
    <row r="55" spans="3:77" x14ac:dyDescent="0.2">
      <c r="C55" s="33" t="s">
        <v>109</v>
      </c>
      <c r="D55" s="33">
        <v>2669</v>
      </c>
      <c r="E55" s="33">
        <v>20130331</v>
      </c>
      <c r="F55" s="67">
        <v>1277.8389999999999</v>
      </c>
      <c r="G55" s="67">
        <v>34.200000000000003</v>
      </c>
      <c r="H55" s="67">
        <v>60.283000000000001</v>
      </c>
      <c r="I55" s="67">
        <v>121.64400000000001</v>
      </c>
      <c r="J55" s="67">
        <v>578.38699999999994</v>
      </c>
      <c r="K55" s="67">
        <v>46.15</v>
      </c>
      <c r="L55" s="67">
        <v>0</v>
      </c>
      <c r="M55" s="67">
        <v>0</v>
      </c>
      <c r="N55" s="67">
        <v>40.609000000000002</v>
      </c>
      <c r="O55" s="67">
        <v>54.521999999999998</v>
      </c>
      <c r="P55" s="67">
        <v>88.789000000000001</v>
      </c>
      <c r="Q55" s="67">
        <v>41.01</v>
      </c>
      <c r="R55" s="67">
        <v>139.494</v>
      </c>
      <c r="S55" s="67">
        <v>55.893999999999998</v>
      </c>
      <c r="T55" s="67">
        <v>117.105</v>
      </c>
      <c r="U55" s="67">
        <v>974.2</v>
      </c>
      <c r="V55" s="67">
        <v>515.59400000000005</v>
      </c>
      <c r="W55" s="67">
        <v>15.577999999999999</v>
      </c>
      <c r="X55" s="67">
        <v>0</v>
      </c>
      <c r="Y55" s="67">
        <v>153.654</v>
      </c>
      <c r="Z55" s="67">
        <v>43.411999999999999</v>
      </c>
      <c r="AA55" s="67">
        <v>97.507000000000005</v>
      </c>
      <c r="AB55" s="67">
        <v>3.5527140000000002E-15</v>
      </c>
      <c r="AC55" s="67">
        <v>8.0602190000000002E-14</v>
      </c>
      <c r="AD55" s="67">
        <v>0</v>
      </c>
      <c r="AE55" s="67">
        <v>0</v>
      </c>
      <c r="AF55" s="67">
        <v>0</v>
      </c>
      <c r="AG55" s="67">
        <v>0</v>
      </c>
      <c r="AH55" s="67">
        <v>12.465</v>
      </c>
      <c r="AI55" s="67">
        <v>3.5527140000000002E-15</v>
      </c>
      <c r="AJ55" s="67">
        <v>1.0999999999999999E-2</v>
      </c>
      <c r="AK55" s="67">
        <v>0.41399999999999998</v>
      </c>
      <c r="AL55" s="67">
        <v>0.105122625</v>
      </c>
      <c r="AM55" s="67">
        <v>30.3</v>
      </c>
      <c r="AN55" s="67">
        <v>3.8816664799999998E-2</v>
      </c>
      <c r="AO55" s="67">
        <v>4.6484671599999999E-2</v>
      </c>
      <c r="AP55" s="67">
        <v>5.9708074600000001E-2</v>
      </c>
      <c r="AQ55" s="67">
        <v>3.9190127499999998E-2</v>
      </c>
      <c r="AR55" s="67">
        <v>0.12230317590000001</v>
      </c>
      <c r="AS55" s="67">
        <v>0.14261549509999999</v>
      </c>
      <c r="AT55" s="67">
        <v>333.65499999999997</v>
      </c>
      <c r="AU55" s="67">
        <v>0.36963972899999997</v>
      </c>
      <c r="AV55" s="67">
        <v>0.63036027100000003</v>
      </c>
      <c r="AW55" s="67">
        <v>0.18450654380000001</v>
      </c>
      <c r="AX55" s="67">
        <v>8.9857954500000004E-2</v>
      </c>
      <c r="AY55" s="67">
        <v>3.8751448799999998E-2</v>
      </c>
      <c r="AZ55" s="67">
        <v>0.75962362709999998</v>
      </c>
      <c r="BA55" s="67">
        <v>1.9646107179000001</v>
      </c>
      <c r="BB55" s="67">
        <v>49.643000000000001</v>
      </c>
      <c r="BC55" s="67">
        <v>7.22901985E-2</v>
      </c>
      <c r="BD55" s="67">
        <v>0</v>
      </c>
      <c r="BE55" s="67">
        <v>0</v>
      </c>
      <c r="BF55" s="67">
        <v>-9.7823638000000004E-2</v>
      </c>
      <c r="BG55" s="33">
        <v>7.0325296499999995E-2</v>
      </c>
      <c r="BH55" s="33">
        <v>0.28113604850000001</v>
      </c>
      <c r="BI55" s="33">
        <v>1.6252355100000001E-2</v>
      </c>
      <c r="BJ55" s="33">
        <v>63.451000000000001</v>
      </c>
      <c r="BK55" s="33">
        <v>26.154800000000002</v>
      </c>
      <c r="BL55" s="33">
        <v>59.679600000000001</v>
      </c>
      <c r="BM55" s="33">
        <v>6.2754529999999996E-4</v>
      </c>
      <c r="BN55" s="33">
        <v>52.260154624999998</v>
      </c>
      <c r="BO55" s="33">
        <v>26.954764787999999</v>
      </c>
      <c r="BP55" s="33">
        <v>24.021190334</v>
      </c>
      <c r="BQ55" s="33">
        <v>0.14317850579999999</v>
      </c>
      <c r="BR55" s="33">
        <v>7.3848670699999994E-2</v>
      </c>
      <c r="BS55" s="33">
        <v>-6.5811480000000006E-2</v>
      </c>
      <c r="BT55" s="33">
        <v>3.7817716500000001E-2</v>
      </c>
      <c r="BU55" s="33">
        <v>1.80210622E-2</v>
      </c>
      <c r="BV55" s="33">
        <v>1.31141069E-2</v>
      </c>
      <c r="BW55" s="33">
        <v>5.60840378E-2</v>
      </c>
      <c r="BX55" s="33">
        <v>15.3</v>
      </c>
      <c r="BY55" s="33">
        <v>55.193729077999997</v>
      </c>
    </row>
    <row r="56" spans="3:77" x14ac:dyDescent="0.2">
      <c r="C56" s="33" t="s">
        <v>110</v>
      </c>
      <c r="D56" s="33">
        <v>2661</v>
      </c>
      <c r="E56" s="33">
        <v>20130630</v>
      </c>
      <c r="F56" s="67">
        <v>1310.819</v>
      </c>
      <c r="G56" s="67">
        <v>35.404000000000003</v>
      </c>
      <c r="H56" s="67">
        <v>61.597000000000001</v>
      </c>
      <c r="I56" s="67">
        <v>122.423</v>
      </c>
      <c r="J56" s="67">
        <v>578.779</v>
      </c>
      <c r="K56" s="67">
        <v>46.915999999999997</v>
      </c>
      <c r="L56" s="67">
        <v>0</v>
      </c>
      <c r="M56" s="67">
        <v>0</v>
      </c>
      <c r="N56" s="67">
        <v>39.743000000000002</v>
      </c>
      <c r="O56" s="67">
        <v>56</v>
      </c>
      <c r="P56" s="67">
        <v>89.271000000000001</v>
      </c>
      <c r="Q56" s="67">
        <v>40.313000000000002</v>
      </c>
      <c r="R56" s="67">
        <v>141.99600000000001</v>
      </c>
      <c r="S56" s="67">
        <v>56.271999999999998</v>
      </c>
      <c r="T56" s="67">
        <v>117.239</v>
      </c>
      <c r="U56" s="67">
        <v>997.03899999999999</v>
      </c>
      <c r="V56" s="67">
        <v>528.55499999999995</v>
      </c>
      <c r="W56" s="67">
        <v>15.57</v>
      </c>
      <c r="X56" s="67">
        <v>0</v>
      </c>
      <c r="Y56" s="67">
        <v>155.47200000000001</v>
      </c>
      <c r="Z56" s="67">
        <v>44.948999999999998</v>
      </c>
      <c r="AA56" s="67">
        <v>99.034000000000006</v>
      </c>
      <c r="AB56" s="67">
        <v>2.6645349999999998E-15</v>
      </c>
      <c r="AC56" s="67">
        <v>1E-3</v>
      </c>
      <c r="AD56" s="67">
        <v>0</v>
      </c>
      <c r="AE56" s="67">
        <v>0</v>
      </c>
      <c r="AF56" s="67">
        <v>0</v>
      </c>
      <c r="AG56" s="67">
        <v>0</v>
      </c>
      <c r="AH56" s="67">
        <v>12.865</v>
      </c>
      <c r="AI56" s="67">
        <v>7.1054269999999997E-15</v>
      </c>
      <c r="AJ56" s="67">
        <v>1.0999999999999999E-2</v>
      </c>
      <c r="AK56" s="67">
        <v>1.0029999999999999</v>
      </c>
      <c r="AL56" s="67">
        <v>0.1064079525</v>
      </c>
      <c r="AM56" s="67">
        <v>31.62</v>
      </c>
      <c r="AN56" s="67">
        <v>4.0188771900000003E-2</v>
      </c>
      <c r="AO56" s="67">
        <v>4.5504211000000003E-2</v>
      </c>
      <c r="AP56" s="67">
        <v>6.2614385999999994E-2</v>
      </c>
      <c r="AQ56" s="67">
        <v>3.9602444299999998E-2</v>
      </c>
      <c r="AR56" s="67">
        <v>0.1216553534</v>
      </c>
      <c r="AS56" s="67">
        <v>0.14257076190000001</v>
      </c>
      <c r="AT56" s="67">
        <v>337.57900000000001</v>
      </c>
      <c r="AU56" s="67">
        <v>0.36852054080000002</v>
      </c>
      <c r="AV56" s="67">
        <v>0.63147945920000004</v>
      </c>
      <c r="AW56" s="67">
        <v>0.18316703349999999</v>
      </c>
      <c r="AX56" s="67">
        <v>8.6912603899999996E-2</v>
      </c>
      <c r="AY56" s="67">
        <v>3.7803421699999999E-2</v>
      </c>
      <c r="AZ56" s="67">
        <v>0.75879547540000003</v>
      </c>
      <c r="BA56" s="67">
        <v>1.9796053665</v>
      </c>
      <c r="BB56" s="67">
        <v>50.973999999999997</v>
      </c>
      <c r="BC56" s="67">
        <v>7.3629791599999994E-2</v>
      </c>
      <c r="BD56" s="67">
        <v>0</v>
      </c>
      <c r="BE56" s="67">
        <v>0</v>
      </c>
      <c r="BF56" s="67">
        <v>-9.8392726999999999E-2</v>
      </c>
      <c r="BG56" s="33">
        <v>6.8940970399999996E-2</v>
      </c>
      <c r="BH56" s="33">
        <v>0.27728718819999998</v>
      </c>
      <c r="BI56" s="33">
        <v>1.5932253600000001E-2</v>
      </c>
      <c r="BJ56" s="33">
        <v>63.384999999999998</v>
      </c>
      <c r="BK56" s="33">
        <v>25.446410668999999</v>
      </c>
      <c r="BL56" s="33">
        <v>57.855684508000003</v>
      </c>
      <c r="BM56" s="33">
        <v>7.1323079999999997E-4</v>
      </c>
      <c r="BN56" s="33">
        <v>52.766819845000001</v>
      </c>
      <c r="BO56" s="33">
        <v>27.453548604000002</v>
      </c>
      <c r="BP56" s="33">
        <v>24.850215133999999</v>
      </c>
      <c r="BQ56" s="33">
        <v>0.1445666297</v>
      </c>
      <c r="BR56" s="33">
        <v>7.5215201699999998E-2</v>
      </c>
      <c r="BS56" s="33">
        <v>-6.8082780999999995E-2</v>
      </c>
      <c r="BT56" s="33">
        <v>3.8478234200000003E-2</v>
      </c>
      <c r="BU56" s="33">
        <v>1.79770668E-2</v>
      </c>
      <c r="BV56" s="33">
        <v>1.13614592E-2</v>
      </c>
      <c r="BW56" s="33">
        <v>5.5949157300000003E-2</v>
      </c>
      <c r="BX56" s="33">
        <v>15.15</v>
      </c>
      <c r="BY56" s="33">
        <v>55.370153315000003</v>
      </c>
    </row>
    <row r="57" spans="3:77" x14ac:dyDescent="0.2">
      <c r="C57" s="33" t="s">
        <v>111</v>
      </c>
      <c r="D57" s="33">
        <v>2674</v>
      </c>
      <c r="E57" s="33">
        <v>20130930</v>
      </c>
      <c r="F57" s="67">
        <v>1325.461</v>
      </c>
      <c r="G57" s="67">
        <v>34.988999999999997</v>
      </c>
      <c r="H57" s="67">
        <v>63.26</v>
      </c>
      <c r="I57" s="67">
        <v>127.4</v>
      </c>
      <c r="J57" s="67">
        <v>580.05650000000003</v>
      </c>
      <c r="K57" s="67">
        <v>47.869</v>
      </c>
      <c r="L57" s="67">
        <v>0</v>
      </c>
      <c r="M57" s="67">
        <v>0</v>
      </c>
      <c r="N57" s="67">
        <v>41.145499999999998</v>
      </c>
      <c r="O57" s="67">
        <v>57.283999999999999</v>
      </c>
      <c r="P57" s="67">
        <v>95.347999999999999</v>
      </c>
      <c r="Q57" s="67">
        <v>41.542999999999999</v>
      </c>
      <c r="R57" s="67">
        <v>139.35550000000001</v>
      </c>
      <c r="S57" s="67">
        <v>56.911499999999997</v>
      </c>
      <c r="T57" s="67">
        <v>119.0925</v>
      </c>
      <c r="U57" s="67">
        <v>1000.57</v>
      </c>
      <c r="V57" s="67">
        <v>541.25199999999995</v>
      </c>
      <c r="W57" s="67">
        <v>15.1165</v>
      </c>
      <c r="X57" s="67">
        <v>0</v>
      </c>
      <c r="Y57" s="67">
        <v>156.10499999999999</v>
      </c>
      <c r="Z57" s="67">
        <v>45.637999999999998</v>
      </c>
      <c r="AA57" s="67">
        <v>102.819</v>
      </c>
      <c r="AB57" s="67">
        <v>2.6645349999999998E-15</v>
      </c>
      <c r="AC57" s="67">
        <v>1.4E-2</v>
      </c>
      <c r="AD57" s="67">
        <v>0</v>
      </c>
      <c r="AE57" s="67">
        <v>0</v>
      </c>
      <c r="AF57" s="67">
        <v>0</v>
      </c>
      <c r="AG57" s="67">
        <v>0</v>
      </c>
      <c r="AH57" s="67">
        <v>13</v>
      </c>
      <c r="AI57" s="67">
        <v>1.421085E-14</v>
      </c>
      <c r="AJ57" s="67">
        <v>6.0396130000000003E-14</v>
      </c>
      <c r="AK57" s="67">
        <v>2.1595</v>
      </c>
      <c r="AL57" s="67">
        <v>0.1060061462</v>
      </c>
      <c r="AM57" s="67">
        <v>32.422499999999999</v>
      </c>
      <c r="AN57" s="67">
        <v>4.1247628500000001E-2</v>
      </c>
      <c r="AO57" s="67">
        <v>4.49386253E-2</v>
      </c>
      <c r="AP57" s="67">
        <v>6.4775748300000005E-2</v>
      </c>
      <c r="AQ57" s="67">
        <v>3.8900556500000003E-2</v>
      </c>
      <c r="AR57" s="67">
        <v>0.1246682007</v>
      </c>
      <c r="AS57" s="67">
        <v>0.14248982399999999</v>
      </c>
      <c r="AT57" s="67">
        <v>340.42349999999999</v>
      </c>
      <c r="AU57" s="67">
        <v>0.36851186679999998</v>
      </c>
      <c r="AV57" s="67">
        <v>0.63148813319999997</v>
      </c>
      <c r="AW57" s="67">
        <v>0.18137255839999999</v>
      </c>
      <c r="AX57" s="67">
        <v>8.6283859599999999E-2</v>
      </c>
      <c r="AY57" s="67">
        <v>3.8059800999999997E-2</v>
      </c>
      <c r="AZ57" s="67">
        <v>0.74957126569999999</v>
      </c>
      <c r="BA57" s="67">
        <v>1.9771146100000001</v>
      </c>
      <c r="BB57" s="67">
        <v>51.3855</v>
      </c>
      <c r="BC57" s="67">
        <v>6.9074680599999994E-2</v>
      </c>
      <c r="BD57" s="67">
        <v>0</v>
      </c>
      <c r="BE57" s="67">
        <v>0</v>
      </c>
      <c r="BF57" s="67">
        <v>-0.100372712</v>
      </c>
      <c r="BG57" s="33">
        <v>7.3415143399999994E-2</v>
      </c>
      <c r="BH57" s="33">
        <v>0.27355352360000001</v>
      </c>
      <c r="BI57" s="33">
        <v>1.5831582E-2</v>
      </c>
      <c r="BJ57" s="33">
        <v>61.355499999999999</v>
      </c>
      <c r="BK57" s="33">
        <v>26.377310308999999</v>
      </c>
      <c r="BL57" s="33">
        <v>60.332006423999999</v>
      </c>
      <c r="BM57" s="33">
        <v>7.4189709999999997E-4</v>
      </c>
      <c r="BN57" s="33">
        <v>52.730611934000002</v>
      </c>
      <c r="BO57" s="33">
        <v>27.629015857999999</v>
      </c>
      <c r="BP57" s="33">
        <v>24.607214267</v>
      </c>
      <c r="BQ57" s="33">
        <v>0.14446743000000001</v>
      </c>
      <c r="BR57" s="33">
        <v>7.5695933899999998E-2</v>
      </c>
      <c r="BS57" s="33">
        <v>-6.7417025000000005E-2</v>
      </c>
      <c r="BT57" s="33">
        <v>3.77507911E-2</v>
      </c>
      <c r="BU57" s="33">
        <v>1.72074246E-2</v>
      </c>
      <c r="BV57" s="33">
        <v>1.7307162300000001E-2</v>
      </c>
      <c r="BW57" s="33">
        <v>5.58476075E-2</v>
      </c>
      <c r="BX57" s="33">
        <v>15.455500000000001</v>
      </c>
      <c r="BY57" s="33">
        <v>55.752413525000001</v>
      </c>
    </row>
    <row r="58" spans="3:77" x14ac:dyDescent="0.2">
      <c r="C58" s="33" t="s">
        <v>112</v>
      </c>
      <c r="D58" s="33">
        <v>2652</v>
      </c>
      <c r="E58" s="33">
        <v>20131231</v>
      </c>
      <c r="F58" s="67">
        <v>1381.7145</v>
      </c>
      <c r="G58" s="67">
        <v>35.203499999999998</v>
      </c>
      <c r="H58" s="67">
        <v>61.784999999999997</v>
      </c>
      <c r="I58" s="67">
        <v>135.97999999999999</v>
      </c>
      <c r="J58" s="67">
        <v>589.45349999999996</v>
      </c>
      <c r="K58" s="67">
        <v>48.944499999999998</v>
      </c>
      <c r="L58" s="67">
        <v>0</v>
      </c>
      <c r="M58" s="67">
        <v>0</v>
      </c>
      <c r="N58" s="67">
        <v>43.05</v>
      </c>
      <c r="O58" s="67">
        <v>57.6325</v>
      </c>
      <c r="P58" s="67">
        <v>108.6755</v>
      </c>
      <c r="Q58" s="67">
        <v>42.987000000000002</v>
      </c>
      <c r="R58" s="67">
        <v>145.518</v>
      </c>
      <c r="S58" s="67">
        <v>59.3185</v>
      </c>
      <c r="T58" s="67">
        <v>124.444</v>
      </c>
      <c r="U58" s="67">
        <v>1030.9645</v>
      </c>
      <c r="V58" s="67">
        <v>553.74099999999999</v>
      </c>
      <c r="W58" s="67">
        <v>16.905999999999999</v>
      </c>
      <c r="X58" s="67">
        <v>0</v>
      </c>
      <c r="Y58" s="67">
        <v>157.685</v>
      </c>
      <c r="Z58" s="67">
        <v>46.167499999999997</v>
      </c>
      <c r="AA58" s="67">
        <v>104.965</v>
      </c>
      <c r="AB58" s="67">
        <v>1.7763570000000001E-15</v>
      </c>
      <c r="AC58" s="67">
        <v>2.5000000000000001E-3</v>
      </c>
      <c r="AD58" s="67">
        <v>0</v>
      </c>
      <c r="AE58" s="67">
        <v>0</v>
      </c>
      <c r="AF58" s="67">
        <v>0</v>
      </c>
      <c r="AG58" s="67">
        <v>0</v>
      </c>
      <c r="AH58" s="67">
        <v>13.226000000000001</v>
      </c>
      <c r="AI58" s="67">
        <v>1.5612510000000001E-15</v>
      </c>
      <c r="AJ58" s="67">
        <v>3.1086239999999998E-14</v>
      </c>
      <c r="AK58" s="67">
        <v>2.5659999999999998</v>
      </c>
      <c r="AL58" s="67">
        <v>0.1061342277</v>
      </c>
      <c r="AM58" s="67">
        <v>32.979999999999997</v>
      </c>
      <c r="AN58" s="67">
        <v>4.0664616899999999E-2</v>
      </c>
      <c r="AO58" s="67">
        <v>4.6028198899999997E-2</v>
      </c>
      <c r="AP58" s="67">
        <v>6.2512344100000006E-2</v>
      </c>
      <c r="AQ58" s="67">
        <v>3.87602451E-2</v>
      </c>
      <c r="AR58" s="67">
        <v>0.1353060837</v>
      </c>
      <c r="AS58" s="67">
        <v>0.14345282840000001</v>
      </c>
      <c r="AT58" s="67">
        <v>346.327</v>
      </c>
      <c r="AU58" s="67">
        <v>0.37224084079999997</v>
      </c>
      <c r="AV58" s="67">
        <v>0.62775915920000003</v>
      </c>
      <c r="AW58" s="67">
        <v>0.1793520518</v>
      </c>
      <c r="AX58" s="67">
        <v>8.6729277300000004E-2</v>
      </c>
      <c r="AY58" s="67">
        <v>3.8252523400000002E-2</v>
      </c>
      <c r="AZ58" s="67">
        <v>0.73128555090000003</v>
      </c>
      <c r="BA58" s="67">
        <v>1.9706654907000001</v>
      </c>
      <c r="BB58" s="67">
        <v>43.722499999999997</v>
      </c>
      <c r="BC58" s="67">
        <v>5.8172605400000001E-2</v>
      </c>
      <c r="BD58" s="67">
        <v>0</v>
      </c>
      <c r="BE58" s="67">
        <v>0</v>
      </c>
      <c r="BF58" s="67">
        <v>-0.10563978</v>
      </c>
      <c r="BG58" s="33">
        <v>8.5280223000000002E-2</v>
      </c>
      <c r="BH58" s="33">
        <v>0.27434170829999999</v>
      </c>
      <c r="BI58" s="33">
        <v>1.4582023499999999E-2</v>
      </c>
      <c r="BJ58" s="33">
        <v>63.067</v>
      </c>
      <c r="BK58" s="33">
        <v>28.071400000000001</v>
      </c>
      <c r="BL58" s="33">
        <v>62.843441863000002</v>
      </c>
      <c r="BM58" s="33">
        <v>5.3080949999999999E-4</v>
      </c>
      <c r="BN58" s="33">
        <v>51.387143780000002</v>
      </c>
      <c r="BO58" s="33">
        <v>26.183083512</v>
      </c>
      <c r="BP58" s="33">
        <v>24.241126008999998</v>
      </c>
      <c r="BQ58" s="33">
        <v>0.14078669529999999</v>
      </c>
      <c r="BR58" s="33">
        <v>7.1734475399999997E-2</v>
      </c>
      <c r="BS58" s="33">
        <v>-6.6414044000000005E-2</v>
      </c>
      <c r="BT58" s="33">
        <v>3.5755811700000001E-2</v>
      </c>
      <c r="BU58" s="33">
        <v>1.7531122600000001E-2</v>
      </c>
      <c r="BV58" s="33">
        <v>2.8988855300000001E-2</v>
      </c>
      <c r="BW58" s="33">
        <v>5.6972960000000003E-2</v>
      </c>
      <c r="BX58" s="33">
        <v>12.518000000000001</v>
      </c>
      <c r="BY58" s="33">
        <v>53.329101282000003</v>
      </c>
    </row>
    <row r="59" spans="3:77" x14ac:dyDescent="0.2">
      <c r="C59" s="33" t="s">
        <v>113</v>
      </c>
      <c r="D59" s="33">
        <v>2674</v>
      </c>
      <c r="E59" s="33">
        <v>20140331</v>
      </c>
      <c r="F59" s="67">
        <v>1424.1134999999999</v>
      </c>
      <c r="G59" s="67">
        <v>36.662999999999997</v>
      </c>
      <c r="H59" s="67">
        <v>64.453999999999994</v>
      </c>
      <c r="I59" s="67">
        <v>138.346</v>
      </c>
      <c r="J59" s="67">
        <v>602.50549999999998</v>
      </c>
      <c r="K59" s="67">
        <v>49.67</v>
      </c>
      <c r="L59" s="67">
        <v>0</v>
      </c>
      <c r="M59" s="67">
        <v>0</v>
      </c>
      <c r="N59" s="67">
        <v>42.94</v>
      </c>
      <c r="O59" s="67">
        <v>55.377499999999998</v>
      </c>
      <c r="P59" s="67">
        <v>98.191999999999993</v>
      </c>
      <c r="Q59" s="67">
        <v>43.281999999999996</v>
      </c>
      <c r="R59" s="67">
        <v>148.81399999999999</v>
      </c>
      <c r="S59" s="67">
        <v>62.213500000000003</v>
      </c>
      <c r="T59" s="67">
        <v>118.5655</v>
      </c>
      <c r="U59" s="67">
        <v>1052.0374999999999</v>
      </c>
      <c r="V59" s="67">
        <v>567.72199999999998</v>
      </c>
      <c r="W59" s="67">
        <v>17.326499999999999</v>
      </c>
      <c r="X59" s="67">
        <v>0</v>
      </c>
      <c r="Y59" s="67">
        <v>161.7285</v>
      </c>
      <c r="Z59" s="67">
        <v>46.951000000000001</v>
      </c>
      <c r="AA59" s="67">
        <v>103.416</v>
      </c>
      <c r="AB59" s="67">
        <v>1.956768E-15</v>
      </c>
      <c r="AC59" s="67">
        <v>2.2499999999999999E-2</v>
      </c>
      <c r="AD59" s="67">
        <v>0</v>
      </c>
      <c r="AE59" s="67">
        <v>0</v>
      </c>
      <c r="AF59" s="67">
        <v>0</v>
      </c>
      <c r="AG59" s="67">
        <v>0</v>
      </c>
      <c r="AH59" s="67">
        <v>14.6815</v>
      </c>
      <c r="AI59" s="67">
        <v>7.1054269999999997E-15</v>
      </c>
      <c r="AJ59" s="67">
        <v>2.5000000000000001E-3</v>
      </c>
      <c r="AK59" s="67">
        <v>2.1480000000000001</v>
      </c>
      <c r="AL59" s="67">
        <v>0.1045279424</v>
      </c>
      <c r="AM59" s="67">
        <v>31.462499999999999</v>
      </c>
      <c r="AN59" s="67">
        <v>3.9036277500000001E-2</v>
      </c>
      <c r="AO59" s="67">
        <v>4.5842559200000001E-2</v>
      </c>
      <c r="AP59" s="67">
        <v>6.1332370900000002E-2</v>
      </c>
      <c r="AQ59" s="67">
        <v>3.81834614E-2</v>
      </c>
      <c r="AR59" s="67">
        <v>0.1261551917</v>
      </c>
      <c r="AS59" s="67">
        <v>0.14180019999999999</v>
      </c>
      <c r="AT59" s="67">
        <v>350.39150000000001</v>
      </c>
      <c r="AU59" s="67">
        <v>0.37395962849999997</v>
      </c>
      <c r="AV59" s="67">
        <v>0.62604037150000003</v>
      </c>
      <c r="AW59" s="67">
        <v>0.1782572862</v>
      </c>
      <c r="AX59" s="67">
        <v>8.6310655E-2</v>
      </c>
      <c r="AY59" s="67">
        <v>3.7199316099999997E-2</v>
      </c>
      <c r="AZ59" s="67">
        <v>0.73430576920000001</v>
      </c>
      <c r="BA59" s="67">
        <v>2.0022438754</v>
      </c>
      <c r="BB59" s="67">
        <v>47.878</v>
      </c>
      <c r="BC59" s="67">
        <v>6.5884833599999998E-2</v>
      </c>
      <c r="BD59" s="67">
        <v>0</v>
      </c>
      <c r="BE59" s="67">
        <v>0</v>
      </c>
      <c r="BF59" s="67">
        <v>-9.8753577999999995E-2</v>
      </c>
      <c r="BG59" s="33">
        <v>7.5915366400000003E-2</v>
      </c>
      <c r="BH59" s="33">
        <v>0.27551786290000002</v>
      </c>
      <c r="BI59" s="33">
        <v>1.5402419800000001E-2</v>
      </c>
      <c r="BJ59" s="33">
        <v>65.918499999999995</v>
      </c>
      <c r="BK59" s="33">
        <v>28.950199999999999</v>
      </c>
      <c r="BL59" s="33">
        <v>66.571307993999994</v>
      </c>
      <c r="BM59" s="33">
        <v>9.0802669999999995E-4</v>
      </c>
      <c r="BN59" s="33">
        <v>52.288828070999998</v>
      </c>
      <c r="BO59" s="33">
        <v>24.818829117</v>
      </c>
      <c r="BP59" s="33">
        <v>24.926781033000001</v>
      </c>
      <c r="BQ59" s="33">
        <v>0.14325706320000001</v>
      </c>
      <c r="BR59" s="33">
        <v>6.7996792099999995E-2</v>
      </c>
      <c r="BS59" s="33">
        <v>-6.8292551000000007E-2</v>
      </c>
      <c r="BT59" s="33">
        <v>3.7661557200000001E-2</v>
      </c>
      <c r="BU59" s="33">
        <v>1.7759117299999998E-2</v>
      </c>
      <c r="BV59" s="33">
        <v>1.9972787799999999E-2</v>
      </c>
      <c r="BW59" s="33">
        <v>5.7784478E-2</v>
      </c>
      <c r="BX59" s="33">
        <v>13.593</v>
      </c>
      <c r="BY59" s="33">
        <v>52.180876155</v>
      </c>
    </row>
    <row r="60" spans="3:77" x14ac:dyDescent="0.2">
      <c r="C60" s="33" t="s">
        <v>114</v>
      </c>
      <c r="D60" s="33">
        <v>2692</v>
      </c>
      <c r="E60" s="33">
        <v>20140630</v>
      </c>
      <c r="F60" s="67">
        <v>1465.4749999999999</v>
      </c>
      <c r="G60" s="67">
        <v>38.030500000000004</v>
      </c>
      <c r="H60" s="67">
        <v>66.391499999999994</v>
      </c>
      <c r="I60" s="67">
        <v>138.0865</v>
      </c>
      <c r="J60" s="67">
        <v>614.428</v>
      </c>
      <c r="K60" s="67">
        <v>50.445</v>
      </c>
      <c r="L60" s="67">
        <v>0</v>
      </c>
      <c r="M60" s="67">
        <v>0</v>
      </c>
      <c r="N60" s="67">
        <v>43.521000000000001</v>
      </c>
      <c r="O60" s="67">
        <v>55.831000000000003</v>
      </c>
      <c r="P60" s="67">
        <v>102.1865</v>
      </c>
      <c r="Q60" s="67">
        <v>44.204999999999998</v>
      </c>
      <c r="R60" s="67">
        <v>151.94499999999999</v>
      </c>
      <c r="S60" s="67">
        <v>62.875500000000002</v>
      </c>
      <c r="T60" s="67">
        <v>125.94199999999999</v>
      </c>
      <c r="U60" s="67">
        <v>1066.789</v>
      </c>
      <c r="V60" s="67">
        <v>579.49699999999996</v>
      </c>
      <c r="W60" s="67">
        <v>17.515999999999998</v>
      </c>
      <c r="X60" s="67">
        <v>0</v>
      </c>
      <c r="Y60" s="67">
        <v>162.863</v>
      </c>
      <c r="Z60" s="67">
        <v>48.9255</v>
      </c>
      <c r="AA60" s="67">
        <v>105.3955</v>
      </c>
      <c r="AB60" s="67">
        <v>2.775558E-15</v>
      </c>
      <c r="AC60" s="67">
        <v>2.7E-2</v>
      </c>
      <c r="AD60" s="67">
        <v>0</v>
      </c>
      <c r="AE60" s="67">
        <v>0</v>
      </c>
      <c r="AF60" s="67">
        <v>0</v>
      </c>
      <c r="AG60" s="67">
        <v>0</v>
      </c>
      <c r="AH60" s="67">
        <v>14.9695</v>
      </c>
      <c r="AI60" s="67">
        <v>1.687539E-14</v>
      </c>
      <c r="AJ60" s="67">
        <v>5.6000000000000001E-2</v>
      </c>
      <c r="AK60" s="67">
        <v>2.5455000000000001</v>
      </c>
      <c r="AL60" s="67">
        <v>0.1055013622</v>
      </c>
      <c r="AM60" s="67">
        <v>30.194500000000001</v>
      </c>
      <c r="AN60" s="67">
        <v>3.7114035699999999E-2</v>
      </c>
      <c r="AO60" s="67">
        <v>4.5170773499999997E-2</v>
      </c>
      <c r="AP60" s="67">
        <v>6.2580803300000001E-2</v>
      </c>
      <c r="AQ60" s="67">
        <v>3.92707105E-2</v>
      </c>
      <c r="AR60" s="67">
        <v>0.120634967</v>
      </c>
      <c r="AS60" s="67">
        <v>0.14372767450000001</v>
      </c>
      <c r="AT60" s="67">
        <v>356.70049999999998</v>
      </c>
      <c r="AU60" s="67">
        <v>0.37375060799999998</v>
      </c>
      <c r="AV60" s="67">
        <v>0.62624939199999996</v>
      </c>
      <c r="AW60" s="67">
        <v>0.17796995839999999</v>
      </c>
      <c r="AX60" s="67">
        <v>8.4809088899999996E-2</v>
      </c>
      <c r="AY60" s="67">
        <v>3.66096489E-2</v>
      </c>
      <c r="AZ60" s="67">
        <v>0.73279789910000004</v>
      </c>
      <c r="BA60" s="67">
        <v>2.0002517774999999</v>
      </c>
      <c r="BB60" s="67">
        <v>47.539499999999997</v>
      </c>
      <c r="BC60" s="67">
        <v>6.6198898000000006E-2</v>
      </c>
      <c r="BD60" s="67">
        <v>0</v>
      </c>
      <c r="BE60" s="67">
        <v>0</v>
      </c>
      <c r="BF60" s="67">
        <v>-9.9487800000000001E-2</v>
      </c>
      <c r="BG60" s="33">
        <v>7.7528776499999993E-2</v>
      </c>
      <c r="BH60" s="33">
        <v>0.27236580519999998</v>
      </c>
      <c r="BI60" s="33">
        <v>1.7405352700000001E-2</v>
      </c>
      <c r="BJ60" s="33">
        <v>68.537999999999997</v>
      </c>
      <c r="BK60" s="33">
        <v>29.910466872000001</v>
      </c>
      <c r="BL60" s="33">
        <v>68.428799999999995</v>
      </c>
      <c r="BM60" s="33">
        <v>9.4796180000000004E-4</v>
      </c>
      <c r="BN60" s="33">
        <v>53.191362847999997</v>
      </c>
      <c r="BO60" s="33">
        <v>24.822789238999999</v>
      </c>
      <c r="BP60" s="33">
        <v>25.440895455</v>
      </c>
      <c r="BQ60" s="33">
        <v>0.1457297612</v>
      </c>
      <c r="BR60" s="33">
        <v>6.8007641800000004E-2</v>
      </c>
      <c r="BS60" s="33">
        <v>-6.9701082999999997E-2</v>
      </c>
      <c r="BT60" s="33">
        <v>3.8029729800000002E-2</v>
      </c>
      <c r="BU60" s="33">
        <v>1.7332768200000001E-2</v>
      </c>
      <c r="BV60" s="33">
        <v>2.0925297900000001E-2</v>
      </c>
      <c r="BW60" s="33">
        <v>5.6889033899999997E-2</v>
      </c>
      <c r="BX60" s="33">
        <v>16.412500000000001</v>
      </c>
      <c r="BY60" s="33">
        <v>52.573256632000003</v>
      </c>
    </row>
    <row r="61" spans="3:77" x14ac:dyDescent="0.2">
      <c r="C61" s="33" t="s">
        <v>115</v>
      </c>
      <c r="D61" s="33">
        <v>2767</v>
      </c>
      <c r="E61" s="33">
        <v>20140930</v>
      </c>
      <c r="F61" s="67">
        <v>1450.173</v>
      </c>
      <c r="G61" s="67">
        <v>37.17</v>
      </c>
      <c r="H61" s="67">
        <v>67.094999999999999</v>
      </c>
      <c r="I61" s="67">
        <v>134.38800000000001</v>
      </c>
      <c r="J61" s="67">
        <v>595.19299999999998</v>
      </c>
      <c r="K61" s="67">
        <v>50.1</v>
      </c>
      <c r="L61" s="67">
        <v>0</v>
      </c>
      <c r="M61" s="67">
        <v>0</v>
      </c>
      <c r="N61" s="67">
        <v>44.551000000000002</v>
      </c>
      <c r="O61" s="67">
        <v>56.527000000000001</v>
      </c>
      <c r="P61" s="67">
        <v>103.054</v>
      </c>
      <c r="Q61" s="67">
        <v>45.8</v>
      </c>
      <c r="R61" s="67">
        <v>151.804</v>
      </c>
      <c r="S61" s="67">
        <v>64.903999999999996</v>
      </c>
      <c r="T61" s="67">
        <v>123.679</v>
      </c>
      <c r="U61" s="67">
        <v>1040.6179999999999</v>
      </c>
      <c r="V61" s="67">
        <v>557.94200000000001</v>
      </c>
      <c r="W61" s="67">
        <v>17</v>
      </c>
      <c r="X61" s="67">
        <v>0</v>
      </c>
      <c r="Y61" s="67">
        <v>162.88499999999999</v>
      </c>
      <c r="Z61" s="67">
        <v>48.558999999999997</v>
      </c>
      <c r="AA61" s="67">
        <v>102.52</v>
      </c>
      <c r="AB61" s="67">
        <v>5.0792700000000002E-15</v>
      </c>
      <c r="AC61" s="67">
        <v>3.2000000000000001E-2</v>
      </c>
      <c r="AD61" s="67">
        <v>0</v>
      </c>
      <c r="AE61" s="67">
        <v>0</v>
      </c>
      <c r="AF61" s="67">
        <v>0</v>
      </c>
      <c r="AG61" s="67">
        <v>0</v>
      </c>
      <c r="AH61" s="67">
        <v>14.73</v>
      </c>
      <c r="AI61" s="67">
        <v>3.5527140000000002E-15</v>
      </c>
      <c r="AJ61" s="67">
        <v>9.9000000000000005E-2</v>
      </c>
      <c r="AK61" s="67">
        <v>2.8421710000000002E-14</v>
      </c>
      <c r="AL61" s="67">
        <v>0.10309048379999999</v>
      </c>
      <c r="AM61" s="67">
        <v>29.338000000000001</v>
      </c>
      <c r="AN61" s="67">
        <v>3.4442085099999999E-2</v>
      </c>
      <c r="AO61" s="67">
        <v>4.4726097300000003E-2</v>
      </c>
      <c r="AP61" s="67">
        <v>6.1609245799999997E-2</v>
      </c>
      <c r="AQ61" s="67">
        <v>3.95409699E-2</v>
      </c>
      <c r="AR61" s="67">
        <v>0.1285050425</v>
      </c>
      <c r="AS61" s="67">
        <v>0.14371924750000001</v>
      </c>
      <c r="AT61" s="67">
        <v>362.642</v>
      </c>
      <c r="AU61" s="67">
        <v>0.3748407399</v>
      </c>
      <c r="AV61" s="67">
        <v>0.6251592601</v>
      </c>
      <c r="AW61" s="67">
        <v>0.18045621370000001</v>
      </c>
      <c r="AX61" s="67">
        <v>8.5164835199999997E-2</v>
      </c>
      <c r="AY61" s="67">
        <v>3.6805378399999998E-2</v>
      </c>
      <c r="AZ61" s="67">
        <v>0.73192754500000001</v>
      </c>
      <c r="BA61" s="67">
        <v>2.0260115607000002</v>
      </c>
      <c r="BB61" s="67">
        <v>43.881999999999998</v>
      </c>
      <c r="BC61" s="67">
        <v>6.1548564600000001E-2</v>
      </c>
      <c r="BD61" s="67">
        <v>0</v>
      </c>
      <c r="BE61" s="67">
        <v>0</v>
      </c>
      <c r="BF61" s="67">
        <v>-0.10265595</v>
      </c>
      <c r="BG61" s="33">
        <v>8.21706829E-2</v>
      </c>
      <c r="BH61" s="33">
        <v>0.27135734319999999</v>
      </c>
      <c r="BI61" s="33">
        <v>1.6050754800000001E-2</v>
      </c>
      <c r="BJ61" s="33">
        <v>66.69</v>
      </c>
      <c r="BK61" s="33">
        <v>28.284961559999999</v>
      </c>
      <c r="BL61" s="33">
        <v>67.638000000000005</v>
      </c>
      <c r="BM61" s="33">
        <v>8.1528660000000001E-4</v>
      </c>
      <c r="BN61" s="33">
        <v>52.334138357</v>
      </c>
      <c r="BO61" s="33">
        <v>25.901328573000001</v>
      </c>
      <c r="BP61" s="33">
        <v>25.812255180000001</v>
      </c>
      <c r="BQ61" s="33">
        <v>0.14338120100000001</v>
      </c>
      <c r="BR61" s="33">
        <v>7.0962544000000002E-2</v>
      </c>
      <c r="BS61" s="33">
        <v>-7.0718507E-2</v>
      </c>
      <c r="BT61" s="33">
        <v>3.8609005299999999E-2</v>
      </c>
      <c r="BU61" s="33">
        <v>1.70053394E-2</v>
      </c>
      <c r="BV61" s="33">
        <v>2.56243736E-2</v>
      </c>
      <c r="BW61" s="33">
        <v>5.63936004E-2</v>
      </c>
      <c r="BX61" s="33">
        <v>17.512</v>
      </c>
      <c r="BY61" s="33">
        <v>52.42321175</v>
      </c>
    </row>
    <row r="62" spans="3:77" x14ac:dyDescent="0.2">
      <c r="C62" s="33" t="s">
        <v>116</v>
      </c>
      <c r="D62" s="33">
        <v>2765</v>
      </c>
      <c r="E62" s="33">
        <v>20141231</v>
      </c>
      <c r="F62" s="67">
        <v>1438.5809999999999</v>
      </c>
      <c r="G62" s="67">
        <v>38.956000000000003</v>
      </c>
      <c r="H62" s="67">
        <v>64.305000000000007</v>
      </c>
      <c r="I62" s="67">
        <v>134.50800000000001</v>
      </c>
      <c r="J62" s="67">
        <v>608.4</v>
      </c>
      <c r="K62" s="67">
        <v>50.457000000000001</v>
      </c>
      <c r="L62" s="67">
        <v>0</v>
      </c>
      <c r="M62" s="67">
        <v>0</v>
      </c>
      <c r="N62" s="67">
        <v>42.463000000000001</v>
      </c>
      <c r="O62" s="67">
        <v>54.430999999999997</v>
      </c>
      <c r="P62" s="67">
        <v>116.288</v>
      </c>
      <c r="Q62" s="67">
        <v>43.843000000000004</v>
      </c>
      <c r="R62" s="67">
        <v>151.83699999999999</v>
      </c>
      <c r="S62" s="67">
        <v>64.176000000000002</v>
      </c>
      <c r="T62" s="67">
        <v>131.57599999999999</v>
      </c>
      <c r="U62" s="67">
        <v>1050.2940000000001</v>
      </c>
      <c r="V62" s="67">
        <v>546.96799999999996</v>
      </c>
      <c r="W62" s="67">
        <v>17.007999999999999</v>
      </c>
      <c r="X62" s="67">
        <v>0</v>
      </c>
      <c r="Y62" s="67">
        <v>162.559</v>
      </c>
      <c r="Z62" s="67">
        <v>47.661999999999999</v>
      </c>
      <c r="AA62" s="67">
        <v>107.02</v>
      </c>
      <c r="AB62" s="67">
        <v>1.7763570000000001E-15</v>
      </c>
      <c r="AC62" s="67">
        <v>1.4999999999999999E-2</v>
      </c>
      <c r="AD62" s="67">
        <v>0</v>
      </c>
      <c r="AE62" s="67">
        <v>0</v>
      </c>
      <c r="AF62" s="67">
        <v>0</v>
      </c>
      <c r="AG62" s="67">
        <v>0</v>
      </c>
      <c r="AH62" s="67">
        <v>15.368</v>
      </c>
      <c r="AI62" s="67">
        <v>7.1054269999999997E-15</v>
      </c>
      <c r="AJ62" s="67">
        <v>1.6E-2</v>
      </c>
      <c r="AK62" s="67">
        <v>0</v>
      </c>
      <c r="AL62" s="67">
        <v>0.1022926369</v>
      </c>
      <c r="AM62" s="67">
        <v>28.552</v>
      </c>
      <c r="AN62" s="67">
        <v>3.3831447700000003E-2</v>
      </c>
      <c r="AO62" s="67">
        <v>4.4366446800000001E-2</v>
      </c>
      <c r="AP62" s="67">
        <v>6.2219184900000002E-2</v>
      </c>
      <c r="AQ62" s="67">
        <v>4.0016848399999999E-2</v>
      </c>
      <c r="AR62" s="67">
        <v>0.1301498327</v>
      </c>
      <c r="AS62" s="67">
        <v>0.1411122377</v>
      </c>
      <c r="AT62" s="67">
        <v>366.73099999999999</v>
      </c>
      <c r="AU62" s="67">
        <v>0.37191685479999997</v>
      </c>
      <c r="AV62" s="67">
        <v>0.62808314519999997</v>
      </c>
      <c r="AW62" s="67">
        <v>0.17667133330000001</v>
      </c>
      <c r="AX62" s="67">
        <v>8.6686058499999996E-2</v>
      </c>
      <c r="AY62" s="67">
        <v>3.5918438800000001E-2</v>
      </c>
      <c r="AZ62" s="67">
        <v>0.73257859960000005</v>
      </c>
      <c r="BA62" s="67">
        <v>2.0556138810000002</v>
      </c>
      <c r="BB62" s="67">
        <v>42.948999999999998</v>
      </c>
      <c r="BC62" s="67">
        <v>5.7236495499999998E-2</v>
      </c>
      <c r="BD62" s="67">
        <v>0</v>
      </c>
      <c r="BE62" s="67">
        <v>0</v>
      </c>
      <c r="BF62" s="67">
        <v>-0.10667022800000001</v>
      </c>
      <c r="BG62" s="33">
        <v>8.3875742200000006E-2</v>
      </c>
      <c r="BH62" s="33">
        <v>0.26269592479999998</v>
      </c>
      <c r="BI62" s="33">
        <v>1.6538695700000001E-2</v>
      </c>
      <c r="BJ62" s="33">
        <v>67.415999999999997</v>
      </c>
      <c r="BK62" s="33">
        <v>30.148637673</v>
      </c>
      <c r="BL62" s="33">
        <v>69.748179567999998</v>
      </c>
      <c r="BM62" s="33">
        <v>1.1993030000000001E-3</v>
      </c>
      <c r="BN62" s="33">
        <v>51.016650192</v>
      </c>
      <c r="BO62" s="33">
        <v>24.660996754999999</v>
      </c>
      <c r="BP62" s="33">
        <v>23.995274846000001</v>
      </c>
      <c r="BQ62" s="33">
        <v>0.13977164440000001</v>
      </c>
      <c r="BR62" s="33">
        <v>6.7564374699999999E-2</v>
      </c>
      <c r="BS62" s="33">
        <v>-6.5740479000000004E-2</v>
      </c>
      <c r="BT62" s="33">
        <v>3.7785907299999998E-2</v>
      </c>
      <c r="BU62" s="33">
        <v>1.7216946600000001E-2</v>
      </c>
      <c r="BV62" s="33">
        <v>2.6641947199999998E-2</v>
      </c>
      <c r="BW62" s="33">
        <v>5.6841144900000001E-2</v>
      </c>
      <c r="BX62" s="33">
        <v>16.609000000000002</v>
      </c>
      <c r="BY62" s="33">
        <v>51.682372102000002</v>
      </c>
    </row>
    <row r="63" spans="3:77" x14ac:dyDescent="0.2">
      <c r="C63" s="33" t="s">
        <v>117</v>
      </c>
      <c r="D63" s="33">
        <v>2794</v>
      </c>
      <c r="E63" s="33">
        <v>20150331</v>
      </c>
      <c r="F63" s="67">
        <v>1442.5640000000001</v>
      </c>
      <c r="G63" s="67">
        <v>39.951999999999998</v>
      </c>
      <c r="H63" s="67">
        <v>63.514499999999998</v>
      </c>
      <c r="I63" s="67">
        <v>132.88399999999999</v>
      </c>
      <c r="J63" s="67">
        <v>611.89350000000002</v>
      </c>
      <c r="K63" s="67">
        <v>50.970500000000001</v>
      </c>
      <c r="L63" s="67">
        <v>0</v>
      </c>
      <c r="M63" s="67">
        <v>0</v>
      </c>
      <c r="N63" s="67">
        <v>39.590000000000003</v>
      </c>
      <c r="O63" s="67">
        <v>50.597999999999999</v>
      </c>
      <c r="P63" s="67">
        <v>98.542000000000002</v>
      </c>
      <c r="Q63" s="67">
        <v>39.910499999999999</v>
      </c>
      <c r="R63" s="67">
        <v>144.6815</v>
      </c>
      <c r="S63" s="67">
        <v>60.277500000000003</v>
      </c>
      <c r="T63" s="67">
        <v>120.2145</v>
      </c>
      <c r="U63" s="67">
        <v>1026.9165</v>
      </c>
      <c r="V63" s="67">
        <v>537.00250000000005</v>
      </c>
      <c r="W63" s="67">
        <v>15.871499999999999</v>
      </c>
      <c r="X63" s="67">
        <v>0</v>
      </c>
      <c r="Y63" s="67">
        <v>160.77850000000001</v>
      </c>
      <c r="Z63" s="67">
        <v>48.366999999999997</v>
      </c>
      <c r="AA63" s="67">
        <v>107.899</v>
      </c>
      <c r="AB63" s="67">
        <v>2.775558E-15</v>
      </c>
      <c r="AC63" s="67">
        <v>3.4500000000000003E-2</v>
      </c>
      <c r="AD63" s="67">
        <v>0</v>
      </c>
      <c r="AE63" s="67">
        <v>0</v>
      </c>
      <c r="AF63" s="67">
        <v>0</v>
      </c>
      <c r="AG63" s="67">
        <v>0</v>
      </c>
      <c r="AH63" s="67">
        <v>15.57</v>
      </c>
      <c r="AI63" s="67">
        <v>1.421085E-14</v>
      </c>
      <c r="AJ63" s="67">
        <v>5.1999999999999998E-2</v>
      </c>
      <c r="AK63" s="67">
        <v>0</v>
      </c>
      <c r="AL63" s="67">
        <v>0.1034217684</v>
      </c>
      <c r="AM63" s="67">
        <v>30.194500000000001</v>
      </c>
      <c r="AN63" s="67">
        <v>3.5271096199999998E-2</v>
      </c>
      <c r="AO63" s="67">
        <v>4.2421231199999999E-2</v>
      </c>
      <c r="AP63" s="67">
        <v>6.4992269399999997E-2</v>
      </c>
      <c r="AQ63" s="67">
        <v>3.9563732400000003E-2</v>
      </c>
      <c r="AR63" s="67">
        <v>0.12113523029999999</v>
      </c>
      <c r="AS63" s="67">
        <v>0.13761928679999999</v>
      </c>
      <c r="AT63" s="67">
        <v>356.012</v>
      </c>
      <c r="AU63" s="67">
        <v>0.36874936409999998</v>
      </c>
      <c r="AV63" s="67">
        <v>0.63125063589999997</v>
      </c>
      <c r="AW63" s="67">
        <v>0.17810805499999999</v>
      </c>
      <c r="AX63" s="67">
        <v>7.9844631900000004E-2</v>
      </c>
      <c r="AY63" s="67">
        <v>3.3304563699999998E-2</v>
      </c>
      <c r="AZ63" s="67">
        <v>0.72703979689999998</v>
      </c>
      <c r="BA63" s="67">
        <v>2.0559637201999998</v>
      </c>
      <c r="BB63" s="67">
        <v>44.25</v>
      </c>
      <c r="BC63" s="67">
        <v>6.2603857499999999E-2</v>
      </c>
      <c r="BD63" s="67">
        <v>0</v>
      </c>
      <c r="BE63" s="67">
        <v>0</v>
      </c>
      <c r="BF63" s="67">
        <v>-0.101161161</v>
      </c>
      <c r="BG63" s="33">
        <v>7.5015429199999997E-2</v>
      </c>
      <c r="BH63" s="33">
        <v>0.25615207919999999</v>
      </c>
      <c r="BI63" s="33">
        <v>1.6976177700000001E-2</v>
      </c>
      <c r="BJ63" s="33">
        <v>63.794499999999999</v>
      </c>
      <c r="BK63" s="33">
        <v>29.145941559000001</v>
      </c>
      <c r="BL63" s="33">
        <v>67.503039896999994</v>
      </c>
      <c r="BM63" s="33">
        <v>1.4011385000000001E-3</v>
      </c>
      <c r="BN63" s="33">
        <v>49.336821610999998</v>
      </c>
      <c r="BO63" s="33">
        <v>23.492456885999999</v>
      </c>
      <c r="BP63" s="33">
        <v>23.765281774000002</v>
      </c>
      <c r="BQ63" s="33">
        <v>0.13516937430000001</v>
      </c>
      <c r="BR63" s="33">
        <v>6.4362895599999997E-2</v>
      </c>
      <c r="BS63" s="33">
        <v>-6.5110361000000005E-2</v>
      </c>
      <c r="BT63" s="33">
        <v>4.0676475500000003E-2</v>
      </c>
      <c r="BU63" s="33">
        <v>1.66990123E-2</v>
      </c>
      <c r="BV63" s="33">
        <v>1.8752684499999998E-2</v>
      </c>
      <c r="BW63" s="33">
        <v>5.61158119E-2</v>
      </c>
      <c r="BX63" s="33">
        <v>18.183499999999999</v>
      </c>
      <c r="BY63" s="33">
        <v>49.063996723999999</v>
      </c>
    </row>
    <row r="64" spans="3:77" x14ac:dyDescent="0.2">
      <c r="C64" s="33" t="s">
        <v>118</v>
      </c>
      <c r="D64" s="33">
        <v>2786</v>
      </c>
      <c r="E64" s="33">
        <v>20150630</v>
      </c>
      <c r="F64" s="67">
        <v>1464.7425000000001</v>
      </c>
      <c r="G64" s="67">
        <v>40.0685</v>
      </c>
      <c r="H64" s="67">
        <v>63.030500000000004</v>
      </c>
      <c r="I64" s="67">
        <v>137.077</v>
      </c>
      <c r="J64" s="67">
        <v>619.94600000000003</v>
      </c>
      <c r="K64" s="67">
        <v>52.272500000000001</v>
      </c>
      <c r="L64" s="67">
        <v>0</v>
      </c>
      <c r="M64" s="67">
        <v>0</v>
      </c>
      <c r="N64" s="67">
        <v>36.567500000000003</v>
      </c>
      <c r="O64" s="67">
        <v>50.886499999999998</v>
      </c>
      <c r="P64" s="67">
        <v>100.6095</v>
      </c>
      <c r="Q64" s="67">
        <v>37.704999999999998</v>
      </c>
      <c r="R64" s="67">
        <v>144.85900000000001</v>
      </c>
      <c r="S64" s="67">
        <v>56.759500000000003</v>
      </c>
      <c r="T64" s="67">
        <v>118.8565</v>
      </c>
      <c r="U64" s="67">
        <v>1031.45</v>
      </c>
      <c r="V64" s="67">
        <v>551.78099999999995</v>
      </c>
      <c r="W64" s="67">
        <v>14.419499999999999</v>
      </c>
      <c r="X64" s="67">
        <v>0</v>
      </c>
      <c r="Y64" s="67">
        <v>163.845</v>
      </c>
      <c r="Z64" s="67">
        <v>48.027500000000003</v>
      </c>
      <c r="AA64" s="67">
        <v>114.0415</v>
      </c>
      <c r="AB64" s="67">
        <v>1.7763570000000001E-15</v>
      </c>
      <c r="AC64" s="67">
        <v>0.03</v>
      </c>
      <c r="AD64" s="67">
        <v>0</v>
      </c>
      <c r="AE64" s="67">
        <v>0</v>
      </c>
      <c r="AF64" s="67">
        <v>0</v>
      </c>
      <c r="AG64" s="67">
        <v>0</v>
      </c>
      <c r="AH64" s="67">
        <v>16.252500000000001</v>
      </c>
      <c r="AI64" s="67">
        <v>1.4312339999999999E-14</v>
      </c>
      <c r="AJ64" s="67">
        <v>9.5000000000000001E-2</v>
      </c>
      <c r="AK64" s="67">
        <v>0</v>
      </c>
      <c r="AL64" s="67">
        <v>0.10726716560000001</v>
      </c>
      <c r="AM64" s="67">
        <v>32.572499999999998</v>
      </c>
      <c r="AN64" s="67">
        <v>3.6891537699999997E-2</v>
      </c>
      <c r="AO64" s="67">
        <v>4.0760287100000001E-2</v>
      </c>
      <c r="AP64" s="67">
        <v>6.9923848799999994E-2</v>
      </c>
      <c r="AQ64" s="67">
        <v>4.0172877099999997E-2</v>
      </c>
      <c r="AR64" s="67">
        <v>0.1203465615</v>
      </c>
      <c r="AS64" s="67">
        <v>0.13857858570000001</v>
      </c>
      <c r="AT64" s="67">
        <v>356.255</v>
      </c>
      <c r="AU64" s="67">
        <v>0.36667519589999997</v>
      </c>
      <c r="AV64" s="67">
        <v>0.63332480410000003</v>
      </c>
      <c r="AW64" s="67">
        <v>0.17984428669999999</v>
      </c>
      <c r="AX64" s="67">
        <v>7.76138418E-2</v>
      </c>
      <c r="AY64" s="67">
        <v>3.1971617200000003E-2</v>
      </c>
      <c r="AZ64" s="67">
        <v>0.71624286790000002</v>
      </c>
      <c r="BA64" s="67">
        <v>2.0459017115</v>
      </c>
      <c r="BB64" s="67">
        <v>44.045000000000002</v>
      </c>
      <c r="BC64" s="67">
        <v>6.4920734199999997E-2</v>
      </c>
      <c r="BD64" s="67">
        <v>0</v>
      </c>
      <c r="BE64" s="67">
        <v>0</v>
      </c>
      <c r="BF64" s="67">
        <v>-0.102831748</v>
      </c>
      <c r="BG64" s="33">
        <v>7.3657851499999996E-2</v>
      </c>
      <c r="BH64" s="33">
        <v>0.2581167425</v>
      </c>
      <c r="BI64" s="33">
        <v>1.8081992200000001E-2</v>
      </c>
      <c r="BJ64" s="33">
        <v>63.3125</v>
      </c>
      <c r="BK64" s="33">
        <v>28.365400000000001</v>
      </c>
      <c r="BL64" s="33">
        <v>67.487304914000006</v>
      </c>
      <c r="BM64" s="33">
        <v>1.4694616E-3</v>
      </c>
      <c r="BN64" s="33">
        <v>50.089724265000001</v>
      </c>
      <c r="BO64" s="33">
        <v>24.295068395000001</v>
      </c>
      <c r="BP64" s="33">
        <v>24.884827538</v>
      </c>
      <c r="BQ64" s="33">
        <v>0.13723212130000001</v>
      </c>
      <c r="BR64" s="33">
        <v>6.6561831200000005E-2</v>
      </c>
      <c r="BS64" s="33">
        <v>-6.817761E-2</v>
      </c>
      <c r="BT64" s="33">
        <v>4.0380679599999997E-2</v>
      </c>
      <c r="BU64" s="33">
        <v>1.61903675E-2</v>
      </c>
      <c r="BV64" s="33">
        <v>1.7294606899999999E-2</v>
      </c>
      <c r="BW64" s="33">
        <v>5.4750307599999999E-2</v>
      </c>
      <c r="BX64" s="33">
        <v>18.786999999999999</v>
      </c>
      <c r="BY64" s="33">
        <v>49.499965121999999</v>
      </c>
    </row>
    <row r="65" spans="3:77" x14ac:dyDescent="0.2">
      <c r="C65" s="33" t="s">
        <v>281</v>
      </c>
      <c r="D65" s="33">
        <v>2825</v>
      </c>
      <c r="E65" s="33">
        <v>20150930</v>
      </c>
      <c r="F65" s="33">
        <v>1419</v>
      </c>
      <c r="G65" s="33">
        <v>37.988</v>
      </c>
      <c r="H65" s="33">
        <v>60.234999999999999</v>
      </c>
      <c r="I65" s="33">
        <v>129.35</v>
      </c>
      <c r="J65" s="33">
        <v>605.70000000000005</v>
      </c>
      <c r="K65" s="33">
        <v>52.021000000000001</v>
      </c>
      <c r="L65" s="33">
        <v>0</v>
      </c>
      <c r="M65" s="33">
        <v>0</v>
      </c>
      <c r="N65" s="33">
        <v>31.202999999999999</v>
      </c>
      <c r="O65" s="33">
        <v>49.46</v>
      </c>
      <c r="P65" s="33">
        <v>101.923</v>
      </c>
      <c r="Q65" s="33">
        <v>31.324999999999999</v>
      </c>
      <c r="R65" s="33">
        <v>139.00800000000001</v>
      </c>
      <c r="S65" s="33">
        <v>46.750999999999998</v>
      </c>
      <c r="T65" s="33">
        <v>112.562</v>
      </c>
      <c r="U65" s="33">
        <v>1000.298</v>
      </c>
      <c r="V65" s="33">
        <v>536.053</v>
      </c>
      <c r="W65" s="33">
        <v>13.125</v>
      </c>
      <c r="X65" s="33">
        <v>0</v>
      </c>
      <c r="Y65" s="33">
        <v>162</v>
      </c>
      <c r="Z65" s="33">
        <v>45.889000000000003</v>
      </c>
      <c r="AA65" s="33">
        <v>110.4</v>
      </c>
      <c r="AB65" s="33">
        <v>2.8865800000000001E-15</v>
      </c>
      <c r="AC65" s="33">
        <v>0.09</v>
      </c>
      <c r="AD65" s="33">
        <v>0</v>
      </c>
      <c r="AE65" s="33">
        <v>0</v>
      </c>
      <c r="AF65" s="33">
        <v>0</v>
      </c>
      <c r="AG65" s="33">
        <v>0</v>
      </c>
      <c r="AH65" s="33">
        <v>16.27</v>
      </c>
      <c r="AI65" s="33">
        <v>7.1054269999999997E-15</v>
      </c>
      <c r="AJ65" s="33">
        <v>0.11700000000000001</v>
      </c>
      <c r="AK65" s="33">
        <v>0</v>
      </c>
      <c r="AL65" s="33">
        <v>0.106715914</v>
      </c>
      <c r="AM65" s="33">
        <v>33.985999999999997</v>
      </c>
      <c r="AN65" s="33">
        <v>3.7419393000000002E-2</v>
      </c>
      <c r="AO65" s="33">
        <v>3.70197902E-2</v>
      </c>
      <c r="AP65" s="33">
        <v>7.2698886800000001E-2</v>
      </c>
      <c r="AQ65" s="33">
        <v>3.9746565599999999E-2</v>
      </c>
      <c r="AR65" s="33">
        <v>0.1233130658</v>
      </c>
      <c r="AS65" s="33">
        <v>0.13642355449999999</v>
      </c>
      <c r="AT65" s="33">
        <v>338.61599999999999</v>
      </c>
      <c r="AU65" s="33">
        <v>0.36768045980000003</v>
      </c>
      <c r="AV65" s="33">
        <v>0.63231954020000003</v>
      </c>
      <c r="AW65" s="33">
        <v>0.18047428400000001</v>
      </c>
      <c r="AX65" s="33">
        <v>7.2437161900000005E-2</v>
      </c>
      <c r="AY65" s="33">
        <v>2.8678162100000001E-2</v>
      </c>
      <c r="AZ65" s="33">
        <v>0.70919621089999996</v>
      </c>
      <c r="BA65" s="33">
        <v>2.0551583949999999</v>
      </c>
      <c r="BB65" s="33">
        <v>38.494999999999997</v>
      </c>
      <c r="BC65" s="33">
        <v>5.8801217400000001E-2</v>
      </c>
      <c r="BD65" s="33">
        <v>0</v>
      </c>
      <c r="BE65" s="33">
        <v>0</v>
      </c>
      <c r="BF65" s="33">
        <v>-0.10488330799999999</v>
      </c>
      <c r="BG65" s="33">
        <v>7.7622337099999994E-2</v>
      </c>
      <c r="BH65" s="33">
        <v>0.25446127060000001</v>
      </c>
      <c r="BI65" s="33">
        <v>1.95078178E-2</v>
      </c>
      <c r="BJ65" s="33">
        <v>56.674999999999997</v>
      </c>
      <c r="BK65" s="33">
        <v>25.926933997999999</v>
      </c>
      <c r="BL65" s="33">
        <v>59.593600000000002</v>
      </c>
      <c r="BM65" s="33">
        <v>2.3094537000000002E-3</v>
      </c>
      <c r="BN65" s="33">
        <v>49.480478253000001</v>
      </c>
      <c r="BO65" s="33">
        <v>23.648071676000001</v>
      </c>
      <c r="BP65" s="33">
        <v>24.252918834999999</v>
      </c>
      <c r="BQ65" s="33">
        <v>0.13556295409999999</v>
      </c>
      <c r="BR65" s="33">
        <v>6.4789237499999999E-2</v>
      </c>
      <c r="BS65" s="33">
        <v>-6.6446353E-2</v>
      </c>
      <c r="BT65" s="33">
        <v>3.97494563E-2</v>
      </c>
      <c r="BU65" s="33">
        <v>1.53618548E-2</v>
      </c>
      <c r="BV65" s="33">
        <v>2.2513916799999999E-2</v>
      </c>
      <c r="BW65" s="33">
        <v>5.3851048300000003E-2</v>
      </c>
      <c r="BX65" s="33">
        <v>19.408000000000001</v>
      </c>
      <c r="BY65" s="33">
        <v>48.875631093999999</v>
      </c>
    </row>
    <row r="66" spans="3:77" x14ac:dyDescent="0.2">
      <c r="C66" s="33" t="s">
        <v>282</v>
      </c>
      <c r="D66" s="33">
        <v>2720</v>
      </c>
      <c r="E66" s="33">
        <v>20151231</v>
      </c>
      <c r="F66" s="33">
        <v>1443.1665</v>
      </c>
      <c r="G66" s="33">
        <v>29.721</v>
      </c>
      <c r="H66" s="33">
        <v>59.148000000000003</v>
      </c>
      <c r="I66" s="33">
        <v>134</v>
      </c>
      <c r="J66" s="33">
        <v>613.21699999999998</v>
      </c>
      <c r="K66" s="33">
        <v>53.33</v>
      </c>
      <c r="L66" s="33">
        <v>0</v>
      </c>
      <c r="M66" s="33">
        <v>0</v>
      </c>
      <c r="N66" s="33">
        <v>29.178999999999998</v>
      </c>
      <c r="O66" s="33">
        <v>50.700499999999998</v>
      </c>
      <c r="P66" s="33">
        <v>108.4</v>
      </c>
      <c r="Q66" s="33">
        <v>29.5245</v>
      </c>
      <c r="R66" s="33">
        <v>139.76499999999999</v>
      </c>
      <c r="S66" s="33">
        <v>44.317</v>
      </c>
      <c r="T66" s="33">
        <v>120.6705</v>
      </c>
      <c r="U66" s="33">
        <v>1025.8805</v>
      </c>
      <c r="V66" s="33">
        <v>526.9</v>
      </c>
      <c r="W66" s="33">
        <v>12.1685</v>
      </c>
      <c r="X66" s="33">
        <v>0</v>
      </c>
      <c r="Y66" s="33">
        <v>164.22749999999999</v>
      </c>
      <c r="Z66" s="33">
        <v>48.0625</v>
      </c>
      <c r="AA66" s="33">
        <v>116.29900000000001</v>
      </c>
      <c r="AB66" s="33">
        <v>0</v>
      </c>
      <c r="AC66" s="33">
        <v>2.9000000000000001E-2</v>
      </c>
      <c r="AD66" s="33">
        <v>0</v>
      </c>
      <c r="AE66" s="33">
        <v>0</v>
      </c>
      <c r="AF66" s="33">
        <v>0</v>
      </c>
      <c r="AG66" s="33">
        <v>0</v>
      </c>
      <c r="AH66" s="33">
        <v>17.372</v>
      </c>
      <c r="AI66" s="33">
        <v>0</v>
      </c>
      <c r="AJ66" s="33">
        <v>0.3085</v>
      </c>
      <c r="AK66" s="33">
        <v>0</v>
      </c>
      <c r="AL66" s="33">
        <v>0.1098547648</v>
      </c>
      <c r="AM66" s="33">
        <v>36.5505</v>
      </c>
      <c r="AN66" s="33">
        <v>4.3463021400000003E-2</v>
      </c>
      <c r="AO66" s="33">
        <v>3.5644497900000002E-2</v>
      </c>
      <c r="AP66" s="33">
        <v>7.8503512600000006E-2</v>
      </c>
      <c r="AQ66" s="33">
        <v>4.0098259099999999E-2</v>
      </c>
      <c r="AR66" s="33">
        <v>0.1253624576</v>
      </c>
      <c r="AS66" s="33">
        <v>0.1372334436</v>
      </c>
      <c r="AT66" s="33">
        <v>346.13249999999999</v>
      </c>
      <c r="AU66" s="33">
        <v>0.36449603219999999</v>
      </c>
      <c r="AV66" s="33">
        <v>0.63550396779999996</v>
      </c>
      <c r="AW66" s="33">
        <v>0.18169597230000001</v>
      </c>
      <c r="AX66" s="33">
        <v>7.1145818400000005E-2</v>
      </c>
      <c r="AY66" s="33">
        <v>2.8216974400000001E-2</v>
      </c>
      <c r="AZ66" s="33">
        <v>0.69759480370000004</v>
      </c>
      <c r="BA66" s="33">
        <v>2.0727948836999999</v>
      </c>
      <c r="BB66" s="33">
        <v>32.9495</v>
      </c>
      <c r="BC66" s="33">
        <v>4.6570421100000002E-2</v>
      </c>
      <c r="BD66" s="33">
        <v>0.1255</v>
      </c>
      <c r="BE66" s="33">
        <v>-8.1031099999999997E-4</v>
      </c>
      <c r="BF66" s="33">
        <v>-0.107588722</v>
      </c>
      <c r="BG66" s="33">
        <v>9.0663022499999996E-2</v>
      </c>
      <c r="BH66" s="33">
        <v>0.2496556992</v>
      </c>
      <c r="BI66" s="33">
        <v>2.2455666700000002E-2</v>
      </c>
      <c r="BJ66" s="33">
        <v>58.034999999999997</v>
      </c>
      <c r="BK66" s="33">
        <v>26.5</v>
      </c>
      <c r="BL66" s="33">
        <v>64.98</v>
      </c>
      <c r="BM66" s="33">
        <v>2.4487812999999998E-3</v>
      </c>
      <c r="BN66" s="33">
        <v>49.753174139000002</v>
      </c>
      <c r="BO66" s="33">
        <v>23.913622613000001</v>
      </c>
      <c r="BP66" s="33">
        <v>23.301021257999999</v>
      </c>
      <c r="BQ66" s="33">
        <v>0.13631006609999999</v>
      </c>
      <c r="BR66" s="33">
        <v>6.5516774299999997E-2</v>
      </c>
      <c r="BS66" s="33">
        <v>-6.3838413999999996E-2</v>
      </c>
      <c r="BT66" s="33">
        <v>3.03119112E-2</v>
      </c>
      <c r="BU66" s="33">
        <v>1.4986462799999999E-2</v>
      </c>
      <c r="BV66" s="33">
        <v>3.5578300700000003E-2</v>
      </c>
      <c r="BW66" s="33">
        <v>5.5184707999999999E-2</v>
      </c>
      <c r="BX66" s="33">
        <v>20.546500000000002</v>
      </c>
      <c r="BY66" s="33">
        <v>50.365775493999998</v>
      </c>
    </row>
    <row r="67" spans="3:77" x14ac:dyDescent="0.2">
      <c r="C67" s="33" t="s">
        <v>283</v>
      </c>
      <c r="D67" s="33">
        <v>2762</v>
      </c>
      <c r="E67" s="33">
        <v>20160331</v>
      </c>
      <c r="F67" s="33">
        <v>1429.5864999999999</v>
      </c>
      <c r="G67" s="33">
        <v>28.517499999999998</v>
      </c>
      <c r="H67" s="33">
        <v>58.063000000000002</v>
      </c>
      <c r="I67" s="33">
        <v>130.01599999999999</v>
      </c>
      <c r="J67" s="33">
        <v>596.95050000000003</v>
      </c>
      <c r="K67" s="33">
        <v>54.38</v>
      </c>
      <c r="L67" s="33">
        <v>0</v>
      </c>
      <c r="M67" s="33">
        <v>0</v>
      </c>
      <c r="N67" s="33">
        <v>28.262</v>
      </c>
      <c r="O67" s="33">
        <v>46.616</v>
      </c>
      <c r="P67" s="33">
        <v>96.224000000000004</v>
      </c>
      <c r="Q67" s="33">
        <v>28.708500000000001</v>
      </c>
      <c r="R67" s="33">
        <v>138.45349999999999</v>
      </c>
      <c r="S67" s="33">
        <v>41.905000000000001</v>
      </c>
      <c r="T67" s="33">
        <v>112.15</v>
      </c>
      <c r="U67" s="33">
        <v>985.91449999999998</v>
      </c>
      <c r="V67" s="33">
        <v>530.37800000000004</v>
      </c>
      <c r="W67" s="33">
        <v>11.597</v>
      </c>
      <c r="X67" s="33">
        <v>0</v>
      </c>
      <c r="Y67" s="33">
        <v>163.37</v>
      </c>
      <c r="Z67" s="33">
        <v>45.962000000000003</v>
      </c>
      <c r="AA67" s="33">
        <v>117.0095</v>
      </c>
      <c r="AB67" s="33">
        <v>0</v>
      </c>
      <c r="AC67" s="33">
        <v>8.3000000000000004E-2</v>
      </c>
      <c r="AD67" s="33">
        <v>0</v>
      </c>
      <c r="AE67" s="33">
        <v>0</v>
      </c>
      <c r="AF67" s="33">
        <v>0</v>
      </c>
      <c r="AG67" s="33">
        <v>0</v>
      </c>
      <c r="AH67" s="33">
        <v>17.794499999999999</v>
      </c>
      <c r="AI67" s="33">
        <v>0</v>
      </c>
      <c r="AJ67" s="33">
        <v>0.46700000000000003</v>
      </c>
      <c r="AK67" s="33">
        <v>0</v>
      </c>
      <c r="AL67" s="33">
        <v>0.1107537378</v>
      </c>
      <c r="AM67" s="33">
        <v>36.414499999999997</v>
      </c>
      <c r="AN67" s="33">
        <v>4.3056575999999999E-2</v>
      </c>
      <c r="AO67" s="33">
        <v>3.37680297E-2</v>
      </c>
      <c r="AP67" s="33">
        <v>8.0875148800000005E-2</v>
      </c>
      <c r="AQ67" s="33">
        <v>4.0235745000000003E-2</v>
      </c>
      <c r="AR67" s="33">
        <v>0.12540845449999999</v>
      </c>
      <c r="AS67" s="33">
        <v>0.13525449580000001</v>
      </c>
      <c r="AT67" s="33">
        <v>342.423</v>
      </c>
      <c r="AU67" s="33">
        <v>0.36476593010000002</v>
      </c>
      <c r="AV67" s="33">
        <v>0.63523406989999998</v>
      </c>
      <c r="AW67" s="33">
        <v>0.1820429224</v>
      </c>
      <c r="AX67" s="33">
        <v>6.5912942899999993E-2</v>
      </c>
      <c r="AY67" s="33">
        <v>2.66691888E-2</v>
      </c>
      <c r="AZ67" s="33">
        <v>0.69456919979999998</v>
      </c>
      <c r="BA67" s="33">
        <v>2.0711288298000001</v>
      </c>
      <c r="BB67" s="33">
        <v>35.1875</v>
      </c>
      <c r="BC67" s="33">
        <v>5.22511539E-2</v>
      </c>
      <c r="BD67" s="33">
        <v>0</v>
      </c>
      <c r="BE67" s="33">
        <v>0</v>
      </c>
      <c r="BF67" s="33">
        <v>-0.101324513</v>
      </c>
      <c r="BG67" s="33">
        <v>8.3003341899999999E-2</v>
      </c>
      <c r="BH67" s="33">
        <v>0.2389937496</v>
      </c>
      <c r="BI67" s="33">
        <v>2.1841900099999999E-2</v>
      </c>
      <c r="BJ67" s="33">
        <v>53.668999999999997</v>
      </c>
      <c r="BK67" s="33">
        <v>25.177399999999999</v>
      </c>
      <c r="BL67" s="33">
        <v>61.125659931999998</v>
      </c>
      <c r="BM67" s="33">
        <v>2.7009410000000001E-3</v>
      </c>
      <c r="BN67" s="33">
        <v>49.660925851000002</v>
      </c>
      <c r="BO67" s="33">
        <v>23.764396752</v>
      </c>
      <c r="BP67" s="33">
        <v>23.747550352000001</v>
      </c>
      <c r="BQ67" s="33">
        <v>0.13605733110000001</v>
      </c>
      <c r="BR67" s="33">
        <v>6.5107936300000002E-2</v>
      </c>
      <c r="BS67" s="33">
        <v>-6.5061781999999999E-2</v>
      </c>
      <c r="BT67" s="33">
        <v>3.0200938699999999E-2</v>
      </c>
      <c r="BU67" s="33">
        <v>1.30866887E-2</v>
      </c>
      <c r="BV67" s="33">
        <v>2.9680908200000002E-2</v>
      </c>
      <c r="BW67" s="33">
        <v>5.3578106899999998E-2</v>
      </c>
      <c r="BX67" s="33">
        <v>20.476500000000001</v>
      </c>
      <c r="BY67" s="33">
        <v>49.677772251999997</v>
      </c>
    </row>
    <row r="68" spans="3:77" x14ac:dyDescent="0.2">
      <c r="C68" s="33" t="s">
        <v>284</v>
      </c>
      <c r="D68" s="33">
        <v>2712</v>
      </c>
      <c r="E68" s="33">
        <v>20160630</v>
      </c>
      <c r="F68" s="33">
        <v>1470.0355</v>
      </c>
      <c r="G68" s="33">
        <v>28.6065</v>
      </c>
      <c r="H68" s="33">
        <v>61.343499999999999</v>
      </c>
      <c r="I68" s="33">
        <v>136.18299999999999</v>
      </c>
      <c r="J68" s="33">
        <v>616.98749999999995</v>
      </c>
      <c r="K68" s="33">
        <v>56.721499999999999</v>
      </c>
      <c r="L68" s="33">
        <v>0</v>
      </c>
      <c r="M68" s="33">
        <v>0</v>
      </c>
      <c r="N68" s="33">
        <v>28.416499999999999</v>
      </c>
      <c r="O68" s="33">
        <v>48.027999999999999</v>
      </c>
      <c r="P68" s="33">
        <v>100.782</v>
      </c>
      <c r="Q68" s="33">
        <v>28.476500000000001</v>
      </c>
      <c r="R68" s="33">
        <v>144.95099999999999</v>
      </c>
      <c r="S68" s="33">
        <v>40.018000000000001</v>
      </c>
      <c r="T68" s="33">
        <v>116.0915</v>
      </c>
      <c r="U68" s="33">
        <v>1018.2775</v>
      </c>
      <c r="V68" s="33">
        <v>541.85149999999999</v>
      </c>
      <c r="W68" s="33">
        <v>11.128</v>
      </c>
      <c r="X68" s="33">
        <v>0</v>
      </c>
      <c r="Y68" s="33">
        <v>169.31200000000001</v>
      </c>
      <c r="Z68" s="33">
        <v>45.901000000000003</v>
      </c>
      <c r="AA68" s="33">
        <v>118.14449999999999</v>
      </c>
      <c r="AB68" s="33">
        <v>0</v>
      </c>
      <c r="AC68" s="33">
        <v>8.2500000000000004E-2</v>
      </c>
      <c r="AD68" s="33">
        <v>0</v>
      </c>
      <c r="AE68" s="33">
        <v>0</v>
      </c>
      <c r="AF68" s="33">
        <v>0</v>
      </c>
      <c r="AG68" s="33">
        <v>0</v>
      </c>
      <c r="AH68" s="33">
        <v>18.536000000000001</v>
      </c>
      <c r="AI68" s="33">
        <v>0</v>
      </c>
      <c r="AJ68" s="33">
        <v>0.6</v>
      </c>
      <c r="AK68" s="33">
        <v>0</v>
      </c>
      <c r="AL68" s="33">
        <v>0.1113792547</v>
      </c>
      <c r="AM68" s="33">
        <v>40.970999999999997</v>
      </c>
      <c r="AN68" s="33">
        <v>4.6422427000000002E-2</v>
      </c>
      <c r="AO68" s="33">
        <v>3.3150350699999998E-2</v>
      </c>
      <c r="AP68" s="33">
        <v>8.2999146400000001E-2</v>
      </c>
      <c r="AQ68" s="33">
        <v>3.9341398600000001E-2</v>
      </c>
      <c r="AR68" s="33">
        <v>0.1265208608</v>
      </c>
      <c r="AS68" s="33">
        <v>0.13536809280000001</v>
      </c>
      <c r="AT68" s="33">
        <v>360.589</v>
      </c>
      <c r="AU68" s="33">
        <v>0.36723736200000001</v>
      </c>
      <c r="AV68" s="33">
        <v>0.63276263799999999</v>
      </c>
      <c r="AW68" s="33">
        <v>0.1841778426</v>
      </c>
      <c r="AX68" s="33">
        <v>6.5694340800000001E-2</v>
      </c>
      <c r="AY68" s="33">
        <v>2.61439171E-2</v>
      </c>
      <c r="AZ68" s="33">
        <v>0.69416372479999999</v>
      </c>
      <c r="BA68" s="33">
        <v>2.0913180091000001</v>
      </c>
      <c r="BB68" s="33">
        <v>30.718499999999999</v>
      </c>
      <c r="BC68" s="33">
        <v>5.1562744100000002E-2</v>
      </c>
      <c r="BD68" s="33">
        <v>0</v>
      </c>
      <c r="BE68" s="33">
        <v>0</v>
      </c>
      <c r="BF68" s="33">
        <v>-0.101877022</v>
      </c>
      <c r="BG68" s="33">
        <v>8.3805348700000004E-2</v>
      </c>
      <c r="BH68" s="33">
        <v>0.2387001483</v>
      </c>
      <c r="BI68" s="33">
        <v>2.2107337299999998E-2</v>
      </c>
      <c r="BJ68" s="33">
        <v>55.474499999999999</v>
      </c>
      <c r="BK68" s="33">
        <v>25.681244271000001</v>
      </c>
      <c r="BL68" s="33">
        <v>62.851758011000001</v>
      </c>
      <c r="BM68" s="33">
        <v>2.0893061E-3</v>
      </c>
      <c r="BN68" s="33">
        <v>50.387970729999999</v>
      </c>
      <c r="BO68" s="33">
        <v>23.997810183999999</v>
      </c>
      <c r="BP68" s="33">
        <v>24.473368607000001</v>
      </c>
      <c r="BQ68" s="33">
        <v>0.13804923490000001</v>
      </c>
      <c r="BR68" s="33">
        <v>6.5747425200000001E-2</v>
      </c>
      <c r="BS68" s="33">
        <v>-6.7050324999999994E-2</v>
      </c>
      <c r="BT68" s="33">
        <v>2.99265412E-2</v>
      </c>
      <c r="BU68" s="33">
        <v>1.27734971E-2</v>
      </c>
      <c r="BV68" s="33">
        <v>3.1690452899999999E-2</v>
      </c>
      <c r="BW68" s="33">
        <v>5.4238999900000001E-2</v>
      </c>
      <c r="BX68" s="33">
        <v>20</v>
      </c>
      <c r="BY68" s="33">
        <v>49.912412306</v>
      </c>
    </row>
    <row r="69" spans="3:77" x14ac:dyDescent="0.2">
      <c r="C69" s="33" t="s">
        <v>285</v>
      </c>
      <c r="D69" s="33">
        <v>2677</v>
      </c>
      <c r="E69" s="33">
        <v>20160930</v>
      </c>
      <c r="F69" s="33">
        <v>1518.327</v>
      </c>
      <c r="G69" s="33">
        <v>28.437999999999999</v>
      </c>
      <c r="H69" s="33">
        <v>62.61</v>
      </c>
      <c r="I69" s="33">
        <v>140.60849999999999</v>
      </c>
      <c r="J69" s="33">
        <v>611.23</v>
      </c>
      <c r="K69" s="33">
        <v>59.262</v>
      </c>
      <c r="L69" s="33">
        <v>0</v>
      </c>
      <c r="M69" s="33">
        <v>0</v>
      </c>
      <c r="N69" s="33">
        <v>29.853000000000002</v>
      </c>
      <c r="O69" s="33">
        <v>51.101999999999997</v>
      </c>
      <c r="P69" s="33">
        <v>104.81399999999999</v>
      </c>
      <c r="Q69" s="33">
        <v>30.4</v>
      </c>
      <c r="R69" s="33">
        <v>150.97200000000001</v>
      </c>
      <c r="S69" s="33">
        <v>44.753</v>
      </c>
      <c r="T69" s="33">
        <v>120.95099999999999</v>
      </c>
      <c r="U69" s="33">
        <v>1052.2909999999999</v>
      </c>
      <c r="V69" s="33">
        <v>550.63549999999998</v>
      </c>
      <c r="W69" s="33">
        <v>12.06</v>
      </c>
      <c r="X69" s="33">
        <v>0</v>
      </c>
      <c r="Y69" s="33">
        <v>173.43600000000001</v>
      </c>
      <c r="Z69" s="33">
        <v>47.235999999999997</v>
      </c>
      <c r="AA69" s="33">
        <v>122.657</v>
      </c>
      <c r="AB69" s="33">
        <v>0</v>
      </c>
      <c r="AC69" s="33">
        <v>0.123</v>
      </c>
      <c r="AD69" s="33">
        <v>0</v>
      </c>
      <c r="AE69" s="33">
        <v>0</v>
      </c>
      <c r="AF69" s="33">
        <v>0</v>
      </c>
      <c r="AG69" s="33">
        <v>0</v>
      </c>
      <c r="AH69" s="33">
        <v>20.001999999999999</v>
      </c>
      <c r="AI69" s="33">
        <v>0</v>
      </c>
      <c r="AJ69" s="33">
        <v>0.32</v>
      </c>
      <c r="AK69" s="33">
        <v>0.217</v>
      </c>
      <c r="AL69" s="33">
        <v>0.11269353560000001</v>
      </c>
      <c r="AM69" s="33">
        <v>45.194000000000003</v>
      </c>
      <c r="AN69" s="33">
        <v>4.9595598300000002E-2</v>
      </c>
      <c r="AO69" s="33">
        <v>3.4363849600000003E-2</v>
      </c>
      <c r="AP69" s="33">
        <v>8.3656262699999998E-2</v>
      </c>
      <c r="AQ69" s="33">
        <v>3.9595023100000001E-2</v>
      </c>
      <c r="AR69" s="33">
        <v>0.12852048229999999</v>
      </c>
      <c r="AS69" s="33">
        <v>0.13696859410000001</v>
      </c>
      <c r="AT69" s="33">
        <v>374.1</v>
      </c>
      <c r="AU69" s="33">
        <v>0.36655771030000001</v>
      </c>
      <c r="AV69" s="33">
        <v>0.63344228970000005</v>
      </c>
      <c r="AW69" s="33">
        <v>0.18574550340000001</v>
      </c>
      <c r="AX69" s="33">
        <v>6.6393685499999994E-2</v>
      </c>
      <c r="AY69" s="33">
        <v>2.7052716000000001E-2</v>
      </c>
      <c r="AZ69" s="33">
        <v>0.69039662729999995</v>
      </c>
      <c r="BA69" s="33">
        <v>2.0869795036999998</v>
      </c>
      <c r="BB69" s="33">
        <v>31.056999999999999</v>
      </c>
      <c r="BC69" s="33">
        <v>4.8272753500000001E-2</v>
      </c>
      <c r="BD69" s="33">
        <v>0</v>
      </c>
      <c r="BE69" s="33">
        <v>0</v>
      </c>
      <c r="BF69" s="33">
        <v>-0.10452196399999999</v>
      </c>
      <c r="BG69" s="33">
        <v>8.8695840600000006E-2</v>
      </c>
      <c r="BH69" s="33">
        <v>0.2343466246</v>
      </c>
      <c r="BI69" s="33">
        <v>1.99525664E-2</v>
      </c>
      <c r="BJ69" s="33">
        <v>55.8</v>
      </c>
      <c r="BK69" s="33">
        <v>25.877510029</v>
      </c>
      <c r="BL69" s="33">
        <v>65.223239195000005</v>
      </c>
      <c r="BM69" s="33">
        <v>1.9979068000000001E-3</v>
      </c>
      <c r="BN69" s="33">
        <v>50.188551240000002</v>
      </c>
      <c r="BO69" s="33">
        <v>24.762085163999998</v>
      </c>
      <c r="BP69" s="33">
        <v>24.688481379999999</v>
      </c>
      <c r="BQ69" s="33">
        <v>0.1375028801</v>
      </c>
      <c r="BR69" s="33">
        <v>6.7841329199999995E-2</v>
      </c>
      <c r="BS69" s="33">
        <v>-6.7639674999999996E-2</v>
      </c>
      <c r="BT69" s="33">
        <v>2.9118288499999999E-2</v>
      </c>
      <c r="BU69" s="33">
        <v>1.2464711999999999E-2</v>
      </c>
      <c r="BV69" s="33">
        <v>3.6636105500000002E-2</v>
      </c>
      <c r="BW69" s="33">
        <v>5.4026695399999998E-2</v>
      </c>
      <c r="BX69" s="33">
        <v>18.428999999999998</v>
      </c>
      <c r="BY69" s="33">
        <v>50.262155024000002</v>
      </c>
    </row>
    <row r="70" spans="3:77" x14ac:dyDescent="0.2">
      <c r="C70" s="33" t="s">
        <v>286</v>
      </c>
      <c r="D70" s="33">
        <v>2595</v>
      </c>
      <c r="E70" s="33">
        <v>20161231</v>
      </c>
      <c r="F70" s="33">
        <v>1520.0250000000001</v>
      </c>
      <c r="G70" s="33">
        <v>24.942</v>
      </c>
      <c r="H70" s="33">
        <v>65.281000000000006</v>
      </c>
      <c r="I70" s="33">
        <v>142.571</v>
      </c>
      <c r="J70" s="33">
        <v>614.65099999999995</v>
      </c>
      <c r="K70" s="33">
        <v>59.9</v>
      </c>
      <c r="L70" s="33">
        <v>0</v>
      </c>
      <c r="M70" s="33">
        <v>0</v>
      </c>
      <c r="N70" s="33">
        <v>32.868000000000002</v>
      </c>
      <c r="O70" s="33">
        <v>53.756</v>
      </c>
      <c r="P70" s="33">
        <v>115.395</v>
      </c>
      <c r="Q70" s="33">
        <v>33.085999999999999</v>
      </c>
      <c r="R70" s="33">
        <v>155.37899999999999</v>
      </c>
      <c r="S70" s="33">
        <v>46.895000000000003</v>
      </c>
      <c r="T70" s="33">
        <v>131.67099999999999</v>
      </c>
      <c r="U70" s="33">
        <v>1110.192</v>
      </c>
      <c r="V70" s="33">
        <v>552.90200000000004</v>
      </c>
      <c r="W70" s="33">
        <v>11.973000000000001</v>
      </c>
      <c r="X70" s="33">
        <v>0</v>
      </c>
      <c r="Y70" s="33">
        <v>176.63200000000001</v>
      </c>
      <c r="Z70" s="33">
        <v>45.9</v>
      </c>
      <c r="AA70" s="33">
        <v>125.367</v>
      </c>
      <c r="AB70" s="33">
        <v>0</v>
      </c>
      <c r="AC70" s="33">
        <v>9.2999999999999999E-2</v>
      </c>
      <c r="AD70" s="33">
        <v>0</v>
      </c>
      <c r="AE70" s="33">
        <v>0</v>
      </c>
      <c r="AF70" s="33">
        <v>0</v>
      </c>
      <c r="AG70" s="33">
        <v>0</v>
      </c>
      <c r="AH70" s="33">
        <v>19.952999999999999</v>
      </c>
      <c r="AI70" s="33">
        <v>0</v>
      </c>
      <c r="AJ70" s="33">
        <v>0.17799999999999999</v>
      </c>
      <c r="AK70" s="33">
        <v>2</v>
      </c>
      <c r="AL70" s="33">
        <v>0.112375403</v>
      </c>
      <c r="AM70" s="33">
        <v>49.2</v>
      </c>
      <c r="AN70" s="33">
        <v>5.2090955500000001E-2</v>
      </c>
      <c r="AO70" s="33">
        <v>3.54246145E-2</v>
      </c>
      <c r="AP70" s="33">
        <v>8.2650244400000003E-2</v>
      </c>
      <c r="AQ70" s="33">
        <v>3.8902286299999998E-2</v>
      </c>
      <c r="AR70" s="33">
        <v>0.1292057667</v>
      </c>
      <c r="AS70" s="33">
        <v>0.1415628957</v>
      </c>
      <c r="AT70" s="33">
        <v>388</v>
      </c>
      <c r="AU70" s="33">
        <v>0.36645010350000001</v>
      </c>
      <c r="AV70" s="33">
        <v>0.63354989650000004</v>
      </c>
      <c r="AW70" s="33">
        <v>0.1828981549</v>
      </c>
      <c r="AX70" s="33">
        <v>6.7826900600000004E-2</v>
      </c>
      <c r="AY70" s="33">
        <v>2.7551996200000001E-2</v>
      </c>
      <c r="AZ70" s="33">
        <v>0.69000435839999996</v>
      </c>
      <c r="BA70" s="33">
        <v>2.1108862624000002</v>
      </c>
      <c r="BB70" s="33">
        <v>28.611000000000001</v>
      </c>
      <c r="BC70" s="33">
        <v>3.9706101299999998E-2</v>
      </c>
      <c r="BD70" s="33">
        <v>9.7000000000000003E-2</v>
      </c>
      <c r="BE70" s="33">
        <v>-6.9837800000000004E-4</v>
      </c>
      <c r="BF70" s="33">
        <v>-0.1087032</v>
      </c>
      <c r="BG70" s="33">
        <v>0.10185679440000001</v>
      </c>
      <c r="BH70" s="33">
        <v>0.24265295940000001</v>
      </c>
      <c r="BI70" s="33">
        <v>1.8037527599999999E-2</v>
      </c>
      <c r="BJ70" s="33">
        <v>55.773000000000003</v>
      </c>
      <c r="BK70" s="33">
        <v>26.834751090000001</v>
      </c>
      <c r="BL70" s="33">
        <v>67.816243708000002</v>
      </c>
      <c r="BM70" s="33">
        <v>1.9346049E-3</v>
      </c>
      <c r="BN70" s="33">
        <v>51.279686286999997</v>
      </c>
      <c r="BO70" s="33">
        <v>25.177523900000001</v>
      </c>
      <c r="BP70" s="33">
        <v>24.225937042999998</v>
      </c>
      <c r="BQ70" s="33">
        <v>0.14049229120000001</v>
      </c>
      <c r="BR70" s="33">
        <v>6.8979517500000004E-2</v>
      </c>
      <c r="BS70" s="33">
        <v>-6.6372429999999996E-2</v>
      </c>
      <c r="BT70" s="33">
        <v>2.62295892E-2</v>
      </c>
      <c r="BU70" s="33">
        <v>1.33027253E-2</v>
      </c>
      <c r="BV70" s="33">
        <v>4.9651782800000002E-2</v>
      </c>
      <c r="BW70" s="33">
        <v>5.5598064500000002E-2</v>
      </c>
      <c r="BX70" s="33">
        <v>16.838000000000001</v>
      </c>
      <c r="BY70" s="33">
        <v>52.231273143999999</v>
      </c>
    </row>
    <row r="71" spans="3:77" x14ac:dyDescent="0.2">
      <c r="C71" s="33" t="s">
        <v>287</v>
      </c>
      <c r="D71" s="33">
        <v>2614</v>
      </c>
      <c r="E71" s="33">
        <v>20170331</v>
      </c>
      <c r="F71" s="33">
        <v>1573.5155</v>
      </c>
      <c r="G71" s="33">
        <v>27.997499999999999</v>
      </c>
      <c r="H71" s="33">
        <v>69.087000000000003</v>
      </c>
      <c r="I71" s="33">
        <v>143.333</v>
      </c>
      <c r="J71" s="33">
        <v>623.68399999999997</v>
      </c>
      <c r="K71" s="33">
        <v>60.652500000000003</v>
      </c>
      <c r="L71" s="33">
        <v>0</v>
      </c>
      <c r="M71" s="33">
        <v>0</v>
      </c>
      <c r="N71" s="33">
        <v>34.097000000000001</v>
      </c>
      <c r="O71" s="33">
        <v>53.119500000000002</v>
      </c>
      <c r="P71" s="33">
        <v>102.7205</v>
      </c>
      <c r="Q71" s="33">
        <v>35.000500000000002</v>
      </c>
      <c r="R71" s="33">
        <v>162.60599999999999</v>
      </c>
      <c r="S71" s="33">
        <v>52.237000000000002</v>
      </c>
      <c r="T71" s="33">
        <v>131.56649999999999</v>
      </c>
      <c r="U71" s="33">
        <v>1131.9645</v>
      </c>
      <c r="V71" s="33">
        <v>575.52200000000005</v>
      </c>
      <c r="W71" s="33">
        <v>12.605499999999999</v>
      </c>
      <c r="X71" s="33">
        <v>0</v>
      </c>
      <c r="Y71" s="33">
        <v>181.97749999999999</v>
      </c>
      <c r="Z71" s="33">
        <v>46.076500000000003</v>
      </c>
      <c r="AA71" s="33">
        <v>126.8335</v>
      </c>
      <c r="AB71" s="33">
        <v>0</v>
      </c>
      <c r="AC71" s="33">
        <v>0.17699999999999999</v>
      </c>
      <c r="AD71" s="33">
        <v>0</v>
      </c>
      <c r="AE71" s="33">
        <v>0</v>
      </c>
      <c r="AF71" s="33">
        <v>0</v>
      </c>
      <c r="AG71" s="33">
        <v>0</v>
      </c>
      <c r="AH71" s="33">
        <v>21.035</v>
      </c>
      <c r="AI71" s="33">
        <v>0</v>
      </c>
      <c r="AJ71" s="33">
        <v>7.9000000000000001E-2</v>
      </c>
      <c r="AK71" s="33">
        <v>1.54</v>
      </c>
      <c r="AL71" s="33">
        <v>0.11294150360000001</v>
      </c>
      <c r="AM71" s="33">
        <v>50.1145</v>
      </c>
      <c r="AN71" s="33">
        <v>5.2769139200000002E-2</v>
      </c>
      <c r="AO71" s="33">
        <v>3.7113560800000001E-2</v>
      </c>
      <c r="AP71" s="33">
        <v>7.9987530299999998E-2</v>
      </c>
      <c r="AQ71" s="33">
        <v>3.7673554200000001E-2</v>
      </c>
      <c r="AR71" s="33">
        <v>0.1215662627</v>
      </c>
      <c r="AS71" s="33">
        <v>0.1439486542</v>
      </c>
      <c r="AT71" s="33">
        <v>402.77749999999997</v>
      </c>
      <c r="AU71" s="33">
        <v>0.37383450060000001</v>
      </c>
      <c r="AV71" s="33">
        <v>0.62616549939999999</v>
      </c>
      <c r="AW71" s="33">
        <v>0.18377301979999999</v>
      </c>
      <c r="AX71" s="33">
        <v>6.7297119000000002E-2</v>
      </c>
      <c r="AY71" s="33">
        <v>2.8709483399999999E-2</v>
      </c>
      <c r="AZ71" s="33">
        <v>0.69107326290000004</v>
      </c>
      <c r="BA71" s="33">
        <v>2.0973211889000001</v>
      </c>
      <c r="BB71" s="33">
        <v>34.006500000000003</v>
      </c>
      <c r="BC71" s="33">
        <v>4.3679620199999998E-2</v>
      </c>
      <c r="BD71" s="33">
        <v>0</v>
      </c>
      <c r="BE71" s="33">
        <v>0</v>
      </c>
      <c r="BF71" s="33">
        <v>-9.9759968000000004E-2</v>
      </c>
      <c r="BG71" s="33">
        <v>0.1002690339</v>
      </c>
      <c r="BH71" s="33">
        <v>0.23013636579999999</v>
      </c>
      <c r="BI71" s="33">
        <v>1.54951793E-2</v>
      </c>
      <c r="BJ71" s="33">
        <v>58.246000000000002</v>
      </c>
      <c r="BK71" s="33">
        <v>26.750585831999999</v>
      </c>
      <c r="BL71" s="33">
        <v>69.022707324999999</v>
      </c>
      <c r="BM71" s="33">
        <v>1.6563188E-3</v>
      </c>
      <c r="BN71" s="33">
        <v>50.591889362000003</v>
      </c>
      <c r="BO71" s="33">
        <v>24.513331783999998</v>
      </c>
      <c r="BP71" s="33">
        <v>24.796321566</v>
      </c>
      <c r="BQ71" s="33">
        <v>0.13860791610000001</v>
      </c>
      <c r="BR71" s="33">
        <v>6.7159813099999993E-2</v>
      </c>
      <c r="BS71" s="33">
        <v>-6.7935127999999997E-2</v>
      </c>
      <c r="BT71" s="33">
        <v>2.7876032799999999E-2</v>
      </c>
      <c r="BU71" s="33">
        <v>1.33836791E-2</v>
      </c>
      <c r="BV71" s="33">
        <v>4.9211800600000001E-2</v>
      </c>
      <c r="BW71" s="33">
        <v>5.4193507299999999E-2</v>
      </c>
      <c r="BX71" s="33">
        <v>15.845000000000001</v>
      </c>
      <c r="BY71" s="33">
        <v>50.308899580000002</v>
      </c>
    </row>
    <row r="72" spans="3:77" x14ac:dyDescent="0.2">
      <c r="C72" s="33" t="s">
        <v>288</v>
      </c>
      <c r="D72" s="33">
        <v>2610</v>
      </c>
      <c r="E72" s="33">
        <v>20170630</v>
      </c>
      <c r="F72" s="33">
        <v>1623.442</v>
      </c>
      <c r="G72" s="33">
        <v>29.132000000000001</v>
      </c>
      <c r="H72" s="33">
        <v>72.334000000000003</v>
      </c>
      <c r="I72" s="33">
        <v>147.46799999999999</v>
      </c>
      <c r="J72" s="33">
        <v>629.95550000000003</v>
      </c>
      <c r="K72" s="33">
        <v>62.741500000000002</v>
      </c>
      <c r="L72" s="33">
        <v>0</v>
      </c>
      <c r="M72" s="33">
        <v>0</v>
      </c>
      <c r="N72" s="33">
        <v>37.579000000000001</v>
      </c>
      <c r="O72" s="33">
        <v>56.6205</v>
      </c>
      <c r="P72" s="33">
        <v>106.6285</v>
      </c>
      <c r="Q72" s="33">
        <v>37.667000000000002</v>
      </c>
      <c r="R72" s="33">
        <v>167.93</v>
      </c>
      <c r="S72" s="33">
        <v>55.9895</v>
      </c>
      <c r="T72" s="33">
        <v>132.96100000000001</v>
      </c>
      <c r="U72" s="33">
        <v>1151.5535</v>
      </c>
      <c r="V72" s="33">
        <v>598.67100000000005</v>
      </c>
      <c r="W72" s="33">
        <v>12.6</v>
      </c>
      <c r="X72" s="33">
        <v>0</v>
      </c>
      <c r="Y72" s="33">
        <v>183.07900000000001</v>
      </c>
      <c r="Z72" s="33">
        <v>47.191499999999998</v>
      </c>
      <c r="AA72" s="33">
        <v>126.6015</v>
      </c>
      <c r="AB72" s="33">
        <v>0</v>
      </c>
      <c r="AC72" s="33">
        <v>0.19400000000000001</v>
      </c>
      <c r="AD72" s="33">
        <v>0</v>
      </c>
      <c r="AE72" s="33">
        <v>0</v>
      </c>
      <c r="AF72" s="33">
        <v>0</v>
      </c>
      <c r="AG72" s="33">
        <v>0</v>
      </c>
      <c r="AH72" s="33">
        <v>20.954999999999998</v>
      </c>
      <c r="AI72" s="33">
        <v>0</v>
      </c>
      <c r="AJ72" s="33">
        <v>4.0000000000000001E-3</v>
      </c>
      <c r="AK72" s="33">
        <v>0.878</v>
      </c>
      <c r="AL72" s="33">
        <v>0.10901475619999999</v>
      </c>
      <c r="AM72" s="33">
        <v>48.585000000000001</v>
      </c>
      <c r="AN72" s="33">
        <v>4.8967804300000001E-2</v>
      </c>
      <c r="AO72" s="33">
        <v>3.7497766299999999E-2</v>
      </c>
      <c r="AP72" s="33">
        <v>7.6606963900000005E-2</v>
      </c>
      <c r="AQ72" s="33">
        <v>3.7393121000000001E-2</v>
      </c>
      <c r="AR72" s="33">
        <v>0.1225189356</v>
      </c>
      <c r="AS72" s="33">
        <v>0.1452102532</v>
      </c>
      <c r="AT72" s="33">
        <v>407.452</v>
      </c>
      <c r="AU72" s="33">
        <v>0.375020572</v>
      </c>
      <c r="AV72" s="33">
        <v>0.62497942799999995</v>
      </c>
      <c r="AW72" s="33">
        <v>0.180766539</v>
      </c>
      <c r="AX72" s="33">
        <v>6.9545742800000004E-2</v>
      </c>
      <c r="AY72" s="33">
        <v>2.83214304E-2</v>
      </c>
      <c r="AZ72" s="33">
        <v>0.68254415319999995</v>
      </c>
      <c r="BA72" s="33">
        <v>2.1295786003999999</v>
      </c>
      <c r="BB72" s="33">
        <v>31.39</v>
      </c>
      <c r="BC72" s="33">
        <v>4.55029791E-2</v>
      </c>
      <c r="BD72" s="33">
        <v>0</v>
      </c>
      <c r="BE72" s="33">
        <v>0</v>
      </c>
      <c r="BF72" s="33">
        <v>-0.101245798</v>
      </c>
      <c r="BG72" s="33">
        <v>9.9707274200000001E-2</v>
      </c>
      <c r="BH72" s="33">
        <v>0.2200121236</v>
      </c>
      <c r="BI72" s="33">
        <v>1.4470019299999999E-2</v>
      </c>
      <c r="BJ72" s="33">
        <v>59.107999999999997</v>
      </c>
      <c r="BK72" s="33">
        <v>28.27</v>
      </c>
      <c r="BL72" s="33">
        <v>72.903999999999996</v>
      </c>
      <c r="BM72" s="33">
        <v>1.5762364000000001E-3</v>
      </c>
      <c r="BN72" s="33">
        <v>51.533863848999999</v>
      </c>
      <c r="BO72" s="33">
        <v>24.844203819000001</v>
      </c>
      <c r="BP72" s="33">
        <v>25.700584406000001</v>
      </c>
      <c r="BQ72" s="33">
        <v>0.1411886681</v>
      </c>
      <c r="BR72" s="33">
        <v>6.8066311800000001E-2</v>
      </c>
      <c r="BS72" s="33">
        <v>-7.0412559999999999E-2</v>
      </c>
      <c r="BT72" s="33">
        <v>2.893331E-2</v>
      </c>
      <c r="BU72" s="33">
        <v>1.31906899E-2</v>
      </c>
      <c r="BV72" s="33">
        <v>4.9123463200000002E-2</v>
      </c>
      <c r="BW72" s="33">
        <v>5.4666263499999999E-2</v>
      </c>
      <c r="BX72" s="33">
        <v>13.983000000000001</v>
      </c>
      <c r="BY72" s="33">
        <v>50.677483262000003</v>
      </c>
    </row>
    <row r="73" spans="3:77" x14ac:dyDescent="0.2">
      <c r="C73" s="33" t="s">
        <v>289</v>
      </c>
      <c r="D73" s="33">
        <v>2599</v>
      </c>
      <c r="E73" s="33">
        <v>20170930</v>
      </c>
      <c r="F73" s="33">
        <v>1653.124</v>
      </c>
      <c r="G73" s="33">
        <v>29.001000000000001</v>
      </c>
      <c r="H73" s="33">
        <v>75.048000000000002</v>
      </c>
      <c r="I73" s="33">
        <v>153.036</v>
      </c>
      <c r="J73" s="33">
        <v>652.00599999999997</v>
      </c>
      <c r="K73" s="33">
        <v>62.8</v>
      </c>
      <c r="L73" s="33">
        <v>0</v>
      </c>
      <c r="M73" s="33">
        <v>0</v>
      </c>
      <c r="N73" s="33">
        <v>39.259</v>
      </c>
      <c r="O73" s="33">
        <v>57.646000000000001</v>
      </c>
      <c r="P73" s="33">
        <v>115</v>
      </c>
      <c r="Q73" s="33">
        <v>40.085000000000001</v>
      </c>
      <c r="R73" s="33">
        <v>171.029</v>
      </c>
      <c r="S73" s="33">
        <v>56.743000000000002</v>
      </c>
      <c r="T73" s="33">
        <v>138.30000000000001</v>
      </c>
      <c r="U73" s="33">
        <v>1186.874</v>
      </c>
      <c r="V73" s="33">
        <v>608.70000000000005</v>
      </c>
      <c r="W73" s="33">
        <v>12.8</v>
      </c>
      <c r="X73" s="33">
        <v>0</v>
      </c>
      <c r="Y73" s="33">
        <v>183.67099999999999</v>
      </c>
      <c r="Z73" s="33">
        <v>49.6</v>
      </c>
      <c r="AA73" s="33">
        <v>123.602</v>
      </c>
      <c r="AB73" s="33">
        <v>0</v>
      </c>
      <c r="AC73" s="33">
        <v>0.22800000000000001</v>
      </c>
      <c r="AD73" s="33">
        <v>0</v>
      </c>
      <c r="AE73" s="33">
        <v>0</v>
      </c>
      <c r="AF73" s="33">
        <v>0</v>
      </c>
      <c r="AG73" s="33">
        <v>0</v>
      </c>
      <c r="AH73" s="33">
        <v>20.818999999999999</v>
      </c>
      <c r="AI73" s="33">
        <v>0</v>
      </c>
      <c r="AJ73" s="33">
        <v>1E-3</v>
      </c>
      <c r="AK73" s="33">
        <v>1.625</v>
      </c>
      <c r="AL73" s="33">
        <v>0.106705328</v>
      </c>
      <c r="AM73" s="33">
        <v>45.646999999999998</v>
      </c>
      <c r="AN73" s="33">
        <v>4.6719724999999997E-2</v>
      </c>
      <c r="AO73" s="33">
        <v>3.8796076899999997E-2</v>
      </c>
      <c r="AP73" s="33">
        <v>7.5061688299999998E-2</v>
      </c>
      <c r="AQ73" s="33">
        <v>3.7037381899999999E-2</v>
      </c>
      <c r="AR73" s="33">
        <v>0.1270004636</v>
      </c>
      <c r="AS73" s="33">
        <v>0.14367276709999999</v>
      </c>
      <c r="AT73" s="33">
        <v>423.20299999999997</v>
      </c>
      <c r="AU73" s="33">
        <v>0.37573092429999999</v>
      </c>
      <c r="AV73" s="33">
        <v>0.62426907570000001</v>
      </c>
      <c r="AW73" s="33">
        <v>0.1758941775</v>
      </c>
      <c r="AX73" s="33">
        <v>7.1297951400000004E-2</v>
      </c>
      <c r="AY73" s="33">
        <v>2.8284075799999999E-2</v>
      </c>
      <c r="AZ73" s="33">
        <v>0.67582332629999997</v>
      </c>
      <c r="BA73" s="33">
        <v>2.1311976196</v>
      </c>
      <c r="BB73" s="33">
        <v>32.133000000000003</v>
      </c>
      <c r="BC73" s="33">
        <v>4.5245663999999998E-2</v>
      </c>
      <c r="BD73" s="33">
        <v>0</v>
      </c>
      <c r="BE73" s="33">
        <v>0</v>
      </c>
      <c r="BF73" s="33">
        <v>-0.10517617899999999</v>
      </c>
      <c r="BG73" s="33">
        <v>9.8427103099999996E-2</v>
      </c>
      <c r="BH73" s="33">
        <v>0.2245639535</v>
      </c>
      <c r="BI73" s="33">
        <v>1.41379526E-2</v>
      </c>
      <c r="BJ73" s="33">
        <v>59.667000000000002</v>
      </c>
      <c r="BK73" s="33">
        <v>29.0184</v>
      </c>
      <c r="BL73" s="33">
        <v>76.148799999999994</v>
      </c>
      <c r="BM73" s="33">
        <v>1.2344987999999999E-3</v>
      </c>
      <c r="BN73" s="33">
        <v>53.041515355999998</v>
      </c>
      <c r="BO73" s="33">
        <v>24.809376828000001</v>
      </c>
      <c r="BP73" s="33">
        <v>26.369545031000001</v>
      </c>
      <c r="BQ73" s="33">
        <v>0.14531922019999999</v>
      </c>
      <c r="BR73" s="33">
        <v>6.7970895399999995E-2</v>
      </c>
      <c r="BS73" s="33">
        <v>-7.2245328999999997E-2</v>
      </c>
      <c r="BT73" s="33">
        <v>2.78901737E-2</v>
      </c>
      <c r="BU73" s="33">
        <v>1.3328848399999999E-2</v>
      </c>
      <c r="BV73" s="33">
        <v>4.8060872800000001E-2</v>
      </c>
      <c r="BW73" s="33">
        <v>5.5102940900000001E-2</v>
      </c>
      <c r="BX73" s="33">
        <v>13.723000000000001</v>
      </c>
      <c r="BY73" s="33">
        <v>51.481347151999998</v>
      </c>
    </row>
    <row r="74" spans="3:77" x14ac:dyDescent="0.2">
      <c r="C74" s="33" t="s">
        <v>290</v>
      </c>
      <c r="D74" s="33">
        <v>2454</v>
      </c>
      <c r="E74" s="33">
        <v>20171231</v>
      </c>
      <c r="F74" s="33">
        <v>1802.0415</v>
      </c>
      <c r="G74" s="33">
        <v>30.396000000000001</v>
      </c>
      <c r="H74" s="33">
        <v>80.290499999999994</v>
      </c>
      <c r="I74" s="33">
        <v>166.786</v>
      </c>
      <c r="J74" s="33">
        <v>723.75</v>
      </c>
      <c r="K74" s="33">
        <v>66.963999999999999</v>
      </c>
      <c r="L74" s="33">
        <v>0</v>
      </c>
      <c r="M74" s="33">
        <v>0</v>
      </c>
      <c r="N74" s="33">
        <v>50.997999999999998</v>
      </c>
      <c r="O74" s="33">
        <v>61.927999999999997</v>
      </c>
      <c r="P74" s="33">
        <v>136.84549999999999</v>
      </c>
      <c r="Q74" s="33">
        <v>51.694499999999998</v>
      </c>
      <c r="R74" s="33">
        <v>191.93700000000001</v>
      </c>
      <c r="S74" s="33">
        <v>65.828500000000005</v>
      </c>
      <c r="T74" s="33">
        <v>157.85050000000001</v>
      </c>
      <c r="U74" s="33">
        <v>1320.1514999999999</v>
      </c>
      <c r="V74" s="33">
        <v>668</v>
      </c>
      <c r="W74" s="33">
        <v>6.5705</v>
      </c>
      <c r="X74" s="33">
        <v>0</v>
      </c>
      <c r="Y74" s="33">
        <v>198.69200000000001</v>
      </c>
      <c r="Z74" s="33">
        <v>55.210999999999999</v>
      </c>
      <c r="AA74" s="33">
        <v>141.83750000000001</v>
      </c>
      <c r="AB74" s="33">
        <v>0</v>
      </c>
      <c r="AC74" s="33">
        <v>5.8999999999999997E-2</v>
      </c>
      <c r="AD74" s="33">
        <v>0</v>
      </c>
      <c r="AE74" s="33">
        <v>0</v>
      </c>
      <c r="AF74" s="33">
        <v>0</v>
      </c>
      <c r="AG74" s="33">
        <v>0</v>
      </c>
      <c r="AH74" s="33">
        <v>22.847999999999999</v>
      </c>
      <c r="AI74" s="33">
        <v>0</v>
      </c>
      <c r="AJ74" s="33">
        <v>0.1205</v>
      </c>
      <c r="AK74" s="33">
        <v>3.0720000000000001</v>
      </c>
      <c r="AL74" s="33">
        <v>0.109227382</v>
      </c>
      <c r="AM74" s="33">
        <v>50.686999999999998</v>
      </c>
      <c r="AN74" s="33">
        <v>4.5890031300000002E-2</v>
      </c>
      <c r="AO74" s="33">
        <v>4.1057316500000003E-2</v>
      </c>
      <c r="AP74" s="33">
        <v>6.8473388800000007E-2</v>
      </c>
      <c r="AQ74" s="33">
        <v>3.7013051300000002E-2</v>
      </c>
      <c r="AR74" s="33">
        <v>0.13008681720000001</v>
      </c>
      <c r="AS74" s="33">
        <v>0.14454447970000001</v>
      </c>
      <c r="AT74" s="33">
        <v>462</v>
      </c>
      <c r="AU74" s="33">
        <v>0.37605755029999999</v>
      </c>
      <c r="AV74" s="33">
        <v>0.62394244970000001</v>
      </c>
      <c r="AW74" s="33">
        <v>0.17262672709999999</v>
      </c>
      <c r="AX74" s="33">
        <v>7.7695470000000003E-2</v>
      </c>
      <c r="AY74" s="33">
        <v>3.37658344E-2</v>
      </c>
      <c r="AZ74" s="33">
        <v>0.68854148719999997</v>
      </c>
      <c r="BA74" s="33">
        <v>2.1266274186</v>
      </c>
      <c r="BB74" s="33">
        <v>32.197499999999998</v>
      </c>
      <c r="BC74" s="33">
        <v>3.9721690099999998E-2</v>
      </c>
      <c r="BD74" s="33">
        <v>0</v>
      </c>
      <c r="BE74" s="33">
        <v>0</v>
      </c>
      <c r="BF74" s="33">
        <v>-0.109020149</v>
      </c>
      <c r="BG74" s="33">
        <v>0.10482278959999999</v>
      </c>
      <c r="BH74" s="33">
        <v>0.16946070799999999</v>
      </c>
      <c r="BI74" s="33">
        <v>1.5864418299999999E-2</v>
      </c>
      <c r="BJ74" s="33">
        <v>73.233999999999995</v>
      </c>
      <c r="BK74" s="33">
        <v>29.706</v>
      </c>
      <c r="BL74" s="33">
        <v>80.751156855000005</v>
      </c>
      <c r="BM74" s="33">
        <v>1.85052E-4</v>
      </c>
      <c r="BN74" s="33">
        <v>53.052996995000001</v>
      </c>
      <c r="BO74" s="33">
        <v>24.608184060999999</v>
      </c>
      <c r="BP74" s="33">
        <v>25.501138112</v>
      </c>
      <c r="BQ74" s="33">
        <v>0.14535067669999999</v>
      </c>
      <c r="BR74" s="33">
        <v>6.74196824E-2</v>
      </c>
      <c r="BS74" s="33">
        <v>-6.9866131999999997E-2</v>
      </c>
      <c r="BT74" s="33">
        <v>2.5955909400000001E-2</v>
      </c>
      <c r="BU74" s="33">
        <v>8.0265118000000003E-3</v>
      </c>
      <c r="BV74" s="33">
        <v>5.9783226500000002E-2</v>
      </c>
      <c r="BW74" s="33">
        <v>5.5714157E-2</v>
      </c>
      <c r="BX74" s="33">
        <v>17.965</v>
      </c>
      <c r="BY74" s="33">
        <v>52.160042945000001</v>
      </c>
    </row>
    <row r="75" spans="3:77" x14ac:dyDescent="0.2">
      <c r="C75" s="33" t="s">
        <v>291</v>
      </c>
      <c r="D75" s="33">
        <v>2548</v>
      </c>
      <c r="E75" s="33">
        <v>20180331</v>
      </c>
      <c r="F75" s="33">
        <v>1715.7915</v>
      </c>
      <c r="G75" s="33">
        <v>30.779</v>
      </c>
      <c r="H75" s="33">
        <v>78.775499999999994</v>
      </c>
      <c r="I75" s="33">
        <v>156.00299999999999</v>
      </c>
      <c r="J75" s="33">
        <v>686.71100000000001</v>
      </c>
      <c r="K75" s="33">
        <v>65.954499999999996</v>
      </c>
      <c r="L75" s="33">
        <v>0</v>
      </c>
      <c r="M75" s="33">
        <v>0</v>
      </c>
      <c r="N75" s="33">
        <v>48.198500000000003</v>
      </c>
      <c r="O75" s="33">
        <v>57.024500000000003</v>
      </c>
      <c r="P75" s="33">
        <v>116.5185</v>
      </c>
      <c r="Q75" s="33">
        <v>48.621499999999997</v>
      </c>
      <c r="R75" s="33">
        <v>184.13499999999999</v>
      </c>
      <c r="S75" s="33">
        <v>60.972499999999997</v>
      </c>
      <c r="T75" s="33">
        <v>153.1755</v>
      </c>
      <c r="U75" s="33">
        <v>1284.296</v>
      </c>
      <c r="V75" s="33">
        <v>644.5</v>
      </c>
      <c r="W75" s="33">
        <v>5.3825000000000003</v>
      </c>
      <c r="X75" s="33">
        <v>0</v>
      </c>
      <c r="Y75" s="33">
        <v>195.29349999999999</v>
      </c>
      <c r="Z75" s="33">
        <v>52.664000000000001</v>
      </c>
      <c r="AA75" s="33">
        <v>126.90949999999999</v>
      </c>
      <c r="AB75" s="33">
        <v>0</v>
      </c>
      <c r="AC75" s="33">
        <v>0.28849999999999998</v>
      </c>
      <c r="AD75" s="33">
        <v>0</v>
      </c>
      <c r="AE75" s="33">
        <v>0</v>
      </c>
      <c r="AF75" s="33">
        <v>0</v>
      </c>
      <c r="AG75" s="33">
        <v>0</v>
      </c>
      <c r="AH75" s="33">
        <v>23.013000000000002</v>
      </c>
      <c r="AI75" s="33">
        <v>0</v>
      </c>
      <c r="AJ75" s="33">
        <v>0.62350000000000005</v>
      </c>
      <c r="AK75" s="33">
        <v>2.516</v>
      </c>
      <c r="AL75" s="33">
        <v>0.1027246924</v>
      </c>
      <c r="AM75" s="33">
        <v>43.777500000000003</v>
      </c>
      <c r="AN75" s="33">
        <v>4.17174638E-2</v>
      </c>
      <c r="AO75" s="33">
        <v>4.0009054400000001E-2</v>
      </c>
      <c r="AP75" s="33">
        <v>6.54416684E-2</v>
      </c>
      <c r="AQ75" s="33">
        <v>3.7119156299999997E-2</v>
      </c>
      <c r="AR75" s="33">
        <v>0.12231614590000001</v>
      </c>
      <c r="AS75" s="33">
        <v>0.1453672496</v>
      </c>
      <c r="AT75" s="33">
        <v>449.34199999999998</v>
      </c>
      <c r="AU75" s="33">
        <v>0.37645283860000001</v>
      </c>
      <c r="AV75" s="33">
        <v>0.62354716139999999</v>
      </c>
      <c r="AW75" s="33">
        <v>0.1717497801</v>
      </c>
      <c r="AX75" s="33">
        <v>7.8389932900000001E-2</v>
      </c>
      <c r="AY75" s="33">
        <v>3.23935739E-2</v>
      </c>
      <c r="AZ75" s="33">
        <v>0.6841211089</v>
      </c>
      <c r="BA75" s="33">
        <v>2.1131957066</v>
      </c>
      <c r="BB75" s="33">
        <v>36.563499999999998</v>
      </c>
      <c r="BC75" s="33">
        <v>4.4904029999999998E-2</v>
      </c>
      <c r="BD75" s="33">
        <v>0</v>
      </c>
      <c r="BE75" s="33">
        <v>0</v>
      </c>
      <c r="BF75" s="33">
        <v>-0.102170711</v>
      </c>
      <c r="BG75" s="33">
        <v>0.1004632196</v>
      </c>
      <c r="BH75" s="33">
        <v>0.15032195700000001</v>
      </c>
      <c r="BI75" s="33">
        <v>1.6543330299999999E-2</v>
      </c>
      <c r="BJ75" s="33">
        <v>72.046000000000006</v>
      </c>
      <c r="BK75" s="33">
        <v>29.149799999999999</v>
      </c>
      <c r="BL75" s="33">
        <v>80.400000000000006</v>
      </c>
      <c r="BM75" s="33">
        <v>2.9538870000000002E-4</v>
      </c>
      <c r="BN75" s="33">
        <v>53.324294008999999</v>
      </c>
      <c r="BO75" s="33">
        <v>23.058730159</v>
      </c>
      <c r="BP75" s="33">
        <v>26.373650887</v>
      </c>
      <c r="BQ75" s="33">
        <v>0.14609395620000001</v>
      </c>
      <c r="BR75" s="33">
        <v>6.3174603199999999E-2</v>
      </c>
      <c r="BS75" s="33">
        <v>-7.2256578000000002E-2</v>
      </c>
      <c r="BT75" s="33">
        <v>2.79278071E-2</v>
      </c>
      <c r="BU75" s="33">
        <v>7.2213555000000002E-3</v>
      </c>
      <c r="BV75" s="33">
        <v>5.6122707700000003E-2</v>
      </c>
      <c r="BW75" s="33">
        <v>5.5761239099999999E-2</v>
      </c>
      <c r="BX75" s="33">
        <v>17.672000000000001</v>
      </c>
      <c r="BY75" s="33">
        <v>50.009373279999998</v>
      </c>
    </row>
    <row r="76" spans="3:77" x14ac:dyDescent="0.2">
      <c r="C76" s="33" t="s">
        <v>292</v>
      </c>
      <c r="D76" s="33">
        <v>2469</v>
      </c>
      <c r="E76" s="33">
        <v>20180630</v>
      </c>
      <c r="F76" s="33">
        <v>1672.337</v>
      </c>
      <c r="G76" s="33">
        <v>31.305</v>
      </c>
      <c r="H76" s="33">
        <v>80.816999999999993</v>
      </c>
      <c r="I76" s="33">
        <v>145.83250000000001</v>
      </c>
      <c r="J76" s="33">
        <v>695.9</v>
      </c>
      <c r="K76" s="33">
        <v>66.381</v>
      </c>
      <c r="L76" s="33">
        <v>0</v>
      </c>
      <c r="M76" s="33">
        <v>0</v>
      </c>
      <c r="N76" s="33">
        <v>48.807000000000002</v>
      </c>
      <c r="O76" s="33">
        <v>63.591000000000001</v>
      </c>
      <c r="P76" s="33">
        <v>117.693</v>
      </c>
      <c r="Q76" s="33">
        <v>49.341999999999999</v>
      </c>
      <c r="R76" s="33">
        <v>185.19300000000001</v>
      </c>
      <c r="S76" s="33">
        <v>63.515999999999998</v>
      </c>
      <c r="T76" s="33">
        <v>153.19999999999999</v>
      </c>
      <c r="U76" s="33">
        <v>1268.7950000000001</v>
      </c>
      <c r="V76" s="33">
        <v>619.33550000000002</v>
      </c>
      <c r="W76" s="33">
        <v>5.05</v>
      </c>
      <c r="X76" s="33">
        <v>0</v>
      </c>
      <c r="Y76" s="33">
        <v>193.88300000000001</v>
      </c>
      <c r="Z76" s="33">
        <v>52.89</v>
      </c>
      <c r="AA76" s="33">
        <v>128.90199999999999</v>
      </c>
      <c r="AB76" s="33">
        <v>0</v>
      </c>
      <c r="AC76" s="33">
        <v>0.33500000000000002</v>
      </c>
      <c r="AD76" s="33">
        <v>0</v>
      </c>
      <c r="AE76" s="33">
        <v>0</v>
      </c>
      <c r="AF76" s="33">
        <v>0</v>
      </c>
      <c r="AG76" s="33">
        <v>0</v>
      </c>
      <c r="AH76" s="33">
        <v>23.742000000000001</v>
      </c>
      <c r="AI76" s="33">
        <v>0</v>
      </c>
      <c r="AJ76" s="33">
        <v>1.8</v>
      </c>
      <c r="AK76" s="33">
        <v>0.50600000000000001</v>
      </c>
      <c r="AL76" s="33">
        <v>0.1010752607</v>
      </c>
      <c r="AM76" s="33">
        <v>45.491</v>
      </c>
      <c r="AN76" s="33">
        <v>4.0371929100000002E-2</v>
      </c>
      <c r="AO76" s="33">
        <v>4.1469445399999999E-2</v>
      </c>
      <c r="AP76" s="33">
        <v>6.5547900300000003E-2</v>
      </c>
      <c r="AQ76" s="33">
        <v>3.68202324E-2</v>
      </c>
      <c r="AR76" s="33">
        <v>0.1118232257</v>
      </c>
      <c r="AS76" s="33">
        <v>0.14352675209999999</v>
      </c>
      <c r="AT76" s="33">
        <v>449.62299999999999</v>
      </c>
      <c r="AU76" s="33">
        <v>0.37080784410000001</v>
      </c>
      <c r="AV76" s="33">
        <v>0.62919215589999999</v>
      </c>
      <c r="AW76" s="33">
        <v>0.1698871478</v>
      </c>
      <c r="AX76" s="33">
        <v>8.4037805899999998E-2</v>
      </c>
      <c r="AY76" s="33">
        <v>3.4378615500000001E-2</v>
      </c>
      <c r="AZ76" s="33">
        <v>0.70771758159999998</v>
      </c>
      <c r="BA76" s="33">
        <v>2.1388663449999998</v>
      </c>
      <c r="BB76" s="33">
        <v>39.856000000000002</v>
      </c>
      <c r="BC76" s="33">
        <v>4.84458735E-2</v>
      </c>
      <c r="BD76" s="33">
        <v>0.30099999999999999</v>
      </c>
      <c r="BE76" s="33">
        <v>-1.089245E-3</v>
      </c>
      <c r="BF76" s="33">
        <v>-0.100248716</v>
      </c>
      <c r="BG76" s="33">
        <v>9.5080878499999993E-2</v>
      </c>
      <c r="BH76" s="33">
        <v>0.14259173250000001</v>
      </c>
      <c r="BI76" s="33">
        <v>1.8958822100000002E-2</v>
      </c>
      <c r="BJ76" s="33">
        <v>74.852000000000004</v>
      </c>
      <c r="BK76" s="33">
        <v>29.7164</v>
      </c>
      <c r="BL76" s="33">
        <v>82.504000000000005</v>
      </c>
      <c r="BM76" s="33">
        <v>3.9062459999999999E-4</v>
      </c>
      <c r="BN76" s="33">
        <v>53.871569624999999</v>
      </c>
      <c r="BO76" s="33">
        <v>25.615797105999999</v>
      </c>
      <c r="BP76" s="33">
        <v>26.70329495</v>
      </c>
      <c r="BQ76" s="33">
        <v>0.14759334139999999</v>
      </c>
      <c r="BR76" s="33">
        <v>7.0180266000000005E-2</v>
      </c>
      <c r="BS76" s="33">
        <v>-7.3159712000000002E-2</v>
      </c>
      <c r="BT76" s="33">
        <v>2.72945016E-2</v>
      </c>
      <c r="BU76" s="33">
        <v>6.7898456000000003E-3</v>
      </c>
      <c r="BV76" s="33">
        <v>5.1470800599999998E-2</v>
      </c>
      <c r="BW76" s="33">
        <v>5.6209529699999997E-2</v>
      </c>
      <c r="BX76" s="33">
        <v>20.079000000000001</v>
      </c>
      <c r="BY76" s="33">
        <v>52.784071781000002</v>
      </c>
    </row>
    <row r="77" spans="3:77" x14ac:dyDescent="0.2">
      <c r="C77" s="33" t="s">
        <v>293</v>
      </c>
      <c r="D77" s="33">
        <v>2631</v>
      </c>
      <c r="E77" s="33">
        <v>20180930</v>
      </c>
      <c r="F77" s="33">
        <v>1661</v>
      </c>
      <c r="G77" s="33">
        <v>30.898</v>
      </c>
      <c r="H77" s="33">
        <v>77.582999999999998</v>
      </c>
      <c r="I77" s="33">
        <v>157.64099999999999</v>
      </c>
      <c r="J77" s="33">
        <v>652.20000000000005</v>
      </c>
      <c r="K77" s="33">
        <v>62.4</v>
      </c>
      <c r="L77" s="33">
        <v>0.752</v>
      </c>
      <c r="M77" s="33">
        <v>0</v>
      </c>
      <c r="N77" s="33">
        <v>46.41</v>
      </c>
      <c r="O77" s="33">
        <v>52.517000000000003</v>
      </c>
      <c r="P77" s="33">
        <v>123.19199999999999</v>
      </c>
      <c r="Q77" s="33">
        <v>47.463999999999999</v>
      </c>
      <c r="R77" s="33">
        <v>0</v>
      </c>
      <c r="S77" s="33">
        <v>59.009</v>
      </c>
      <c r="T77" s="33">
        <v>146.87200000000001</v>
      </c>
      <c r="U77" s="33">
        <v>1214.2380000000001</v>
      </c>
      <c r="V77" s="33">
        <v>639.69849999999997</v>
      </c>
      <c r="W77" s="33">
        <v>3.4</v>
      </c>
      <c r="X77" s="33">
        <v>0</v>
      </c>
      <c r="Y77" s="33">
        <v>195.983</v>
      </c>
      <c r="Z77" s="33">
        <v>38</v>
      </c>
      <c r="AA77" s="33">
        <v>85.834999999999994</v>
      </c>
      <c r="AB77" s="33">
        <v>0</v>
      </c>
      <c r="AC77" s="33">
        <v>0.14299999999999999</v>
      </c>
      <c r="AD77" s="33">
        <v>0</v>
      </c>
      <c r="AE77" s="33">
        <v>0</v>
      </c>
      <c r="AF77" s="33">
        <v>0</v>
      </c>
      <c r="AG77" s="33">
        <v>0</v>
      </c>
      <c r="AH77" s="33">
        <v>22.561</v>
      </c>
      <c r="AI77" s="33">
        <v>0</v>
      </c>
      <c r="AJ77" s="33">
        <v>1.3959999999999999</v>
      </c>
      <c r="AK77" s="33">
        <v>0</v>
      </c>
      <c r="AL77" s="33">
        <v>7.7279926999999998E-2</v>
      </c>
      <c r="AM77" s="33">
        <v>25.085999999999999</v>
      </c>
      <c r="AN77" s="33">
        <v>2.6898488700000001E-2</v>
      </c>
      <c r="AO77" s="33">
        <v>4.3114146300000003E-2</v>
      </c>
      <c r="AP77" s="33">
        <v>3.57518961E-2</v>
      </c>
      <c r="AQ77" s="33">
        <v>2.7977696600000001E-2</v>
      </c>
      <c r="AR77" s="33">
        <v>0.11821402809999999</v>
      </c>
      <c r="AS77" s="33">
        <v>0.14296208909999999</v>
      </c>
      <c r="AT77" s="33">
        <v>434.27499999999998</v>
      </c>
      <c r="AU77" s="33">
        <v>0.37337003289999998</v>
      </c>
      <c r="AV77" s="33">
        <v>0.62662996709999996</v>
      </c>
      <c r="AW77" s="33">
        <v>0.1766966452</v>
      </c>
      <c r="AX77" s="33">
        <v>8.2199854700000005E-2</v>
      </c>
      <c r="AY77" s="33">
        <v>3.3906655899999999E-2</v>
      </c>
      <c r="AZ77" s="33">
        <v>0.68505503869999995</v>
      </c>
      <c r="BA77" s="33">
        <v>2.1206026006999998</v>
      </c>
      <c r="BB77" s="33">
        <v>31.535</v>
      </c>
      <c r="BC77" s="33">
        <v>4.0082573500000003E-2</v>
      </c>
      <c r="BD77" s="33">
        <v>2.161</v>
      </c>
      <c r="BE77" s="33">
        <v>-3.6227210000000002E-3</v>
      </c>
      <c r="BF77" s="33">
        <v>-0.108138816</v>
      </c>
      <c r="BG77" s="33">
        <v>0.1028795155</v>
      </c>
      <c r="BH77" s="33">
        <v>0.1080412482</v>
      </c>
      <c r="BI77" s="33">
        <v>1.47326538E-2</v>
      </c>
      <c r="BJ77" s="33">
        <v>-93.751999999999995</v>
      </c>
      <c r="BK77" s="33">
        <v>-27.6601</v>
      </c>
      <c r="BL77" s="33">
        <v>-83.883200000000002</v>
      </c>
      <c r="BM77" s="33">
        <v>-0.112326089</v>
      </c>
      <c r="BN77" s="33">
        <v>53.443871346999998</v>
      </c>
      <c r="BO77" s="33">
        <v>22.156711466000001</v>
      </c>
      <c r="BP77" s="33">
        <v>26.683637077</v>
      </c>
      <c r="BQ77" s="33">
        <v>0.1464215653</v>
      </c>
      <c r="BR77" s="33">
        <v>6.07033191E-2</v>
      </c>
      <c r="BS77" s="33">
        <v>-7.3105854999999997E-2</v>
      </c>
      <c r="BT77" s="33">
        <v>2.83480895E-2</v>
      </c>
      <c r="BU77" s="33">
        <v>5.4968463999999998E-3</v>
      </c>
      <c r="BV77" s="33">
        <v>6.9404972499999995E-2</v>
      </c>
      <c r="BW77" s="33">
        <v>-4.8200822999999997E-2</v>
      </c>
      <c r="BX77" s="33">
        <v>14.794</v>
      </c>
      <c r="BY77" s="33">
        <v>48.916945736999999</v>
      </c>
    </row>
    <row r="78" spans="3:77" x14ac:dyDescent="0.2">
      <c r="C78" s="33" t="s">
        <v>294</v>
      </c>
      <c r="D78" s="33">
        <v>2263</v>
      </c>
      <c r="E78" s="33">
        <v>20181231</v>
      </c>
      <c r="F78" s="33">
        <v>1750.124</v>
      </c>
      <c r="G78" s="33">
        <v>31.780999999999999</v>
      </c>
      <c r="H78" s="33">
        <v>78.269000000000005</v>
      </c>
      <c r="I78" s="33">
        <v>163.774</v>
      </c>
      <c r="J78" s="33">
        <v>688.04300000000001</v>
      </c>
      <c r="K78" s="33">
        <v>65.915999999999997</v>
      </c>
      <c r="L78" s="33">
        <v>1.6</v>
      </c>
      <c r="M78" s="33">
        <v>0</v>
      </c>
      <c r="N78" s="33">
        <v>48.926000000000002</v>
      </c>
      <c r="O78" s="33">
        <v>49.4</v>
      </c>
      <c r="P78" s="33">
        <v>131.196</v>
      </c>
      <c r="Q78" s="33">
        <v>50.055</v>
      </c>
      <c r="R78" s="33">
        <v>0</v>
      </c>
      <c r="S78" s="33">
        <v>60.177</v>
      </c>
      <c r="T78" s="33">
        <v>157.30000000000001</v>
      </c>
      <c r="U78" s="33">
        <v>1248.2560000000001</v>
      </c>
      <c r="V78" s="33">
        <v>672.59</v>
      </c>
      <c r="W78" s="33">
        <v>9.68</v>
      </c>
      <c r="X78" s="33">
        <v>1.7</v>
      </c>
      <c r="Y78" s="33">
        <v>193.5</v>
      </c>
      <c r="Z78" s="33">
        <v>51.8</v>
      </c>
      <c r="AA78" s="33">
        <v>139.1</v>
      </c>
      <c r="AB78" s="33">
        <v>0</v>
      </c>
      <c r="AC78" s="33">
        <v>0.224</v>
      </c>
      <c r="AD78" s="33">
        <v>0</v>
      </c>
      <c r="AE78" s="33">
        <v>0</v>
      </c>
      <c r="AF78" s="33">
        <v>0</v>
      </c>
      <c r="AG78" s="33">
        <v>0</v>
      </c>
      <c r="AH78" s="33">
        <v>25.641999999999999</v>
      </c>
      <c r="AI78" s="33">
        <v>0</v>
      </c>
      <c r="AJ78" s="33">
        <v>3.0339999999999998</v>
      </c>
      <c r="AK78" s="33">
        <v>0</v>
      </c>
      <c r="AL78" s="33">
        <v>0.1101840447</v>
      </c>
      <c r="AM78" s="33">
        <v>47.353999999999999</v>
      </c>
      <c r="AN78" s="33">
        <v>4.3879017100000001E-2</v>
      </c>
      <c r="AO78" s="33">
        <v>4.4767786699999999E-2</v>
      </c>
      <c r="AP78" s="33">
        <v>7.4009364699999997E-2</v>
      </c>
      <c r="AQ78" s="33">
        <v>3.7909054499999997E-2</v>
      </c>
      <c r="AR78" s="33">
        <v>0.1198418405</v>
      </c>
      <c r="AS78" s="33">
        <v>0.14997678249999999</v>
      </c>
      <c r="AT78" s="33">
        <v>451.23200000000003</v>
      </c>
      <c r="AU78" s="33">
        <v>0.37423803119999999</v>
      </c>
      <c r="AV78" s="33">
        <v>0.62576196880000001</v>
      </c>
      <c r="AW78" s="33">
        <v>0.16292924559999999</v>
      </c>
      <c r="AX78" s="33">
        <v>7.8755364800000005E-2</v>
      </c>
      <c r="AY78" s="33">
        <v>3.1406422500000003E-2</v>
      </c>
      <c r="AZ78" s="33">
        <v>0.66088476539999996</v>
      </c>
      <c r="BA78" s="33">
        <v>2.129980405</v>
      </c>
      <c r="BB78" s="33">
        <v>20.712</v>
      </c>
      <c r="BC78" s="33">
        <v>3.1486782300000002E-2</v>
      </c>
      <c r="BD78" s="33">
        <v>3.8730000000000002</v>
      </c>
      <c r="BE78" s="33">
        <v>-4.8189859999999999E-3</v>
      </c>
      <c r="BF78" s="33">
        <v>-0.11400391</v>
      </c>
      <c r="BG78" s="33">
        <v>0.1184900002</v>
      </c>
      <c r="BH78" s="33">
        <v>0.16047567509999999</v>
      </c>
      <c r="BI78" s="33">
        <v>2.1529763300000001E-2</v>
      </c>
      <c r="BJ78" s="33">
        <v>-99.775999999999996</v>
      </c>
      <c r="BK78" s="33">
        <v>-27.699454070000002</v>
      </c>
      <c r="BL78" s="33">
        <v>-90.795018040000002</v>
      </c>
      <c r="BM78" s="33">
        <v>-0.123424661</v>
      </c>
      <c r="BN78" s="33">
        <v>52.974698691999997</v>
      </c>
      <c r="BO78" s="33">
        <v>20.599559771999999</v>
      </c>
      <c r="BP78" s="33">
        <v>25.808816142000001</v>
      </c>
      <c r="BQ78" s="33">
        <v>0.1451361608</v>
      </c>
      <c r="BR78" s="33">
        <v>5.64371501E-2</v>
      </c>
      <c r="BS78" s="33">
        <v>-7.0709085000000005E-2</v>
      </c>
      <c r="BT78" s="33">
        <v>2.7461899000000001E-2</v>
      </c>
      <c r="BU78" s="33">
        <v>9.5787792999999996E-3</v>
      </c>
      <c r="BV78" s="33">
        <v>7.1002166399999997E-2</v>
      </c>
      <c r="BW78" s="33">
        <v>-5.0926332999999997E-2</v>
      </c>
      <c r="BX78" s="33">
        <v>23.411000000000001</v>
      </c>
      <c r="BY78" s="33">
        <v>47.765442321000002</v>
      </c>
    </row>
    <row r="79" spans="3:77" x14ac:dyDescent="0.2">
      <c r="C79" s="33" t="s">
        <v>295</v>
      </c>
      <c r="D79" s="33">
        <v>2615</v>
      </c>
      <c r="E79" s="33">
        <v>20190331</v>
      </c>
      <c r="F79" s="33">
        <v>1801.819</v>
      </c>
      <c r="G79" s="33">
        <v>30.821999999999999</v>
      </c>
      <c r="H79" s="33">
        <v>76.644000000000005</v>
      </c>
      <c r="I79" s="33">
        <v>149.285</v>
      </c>
      <c r="J79" s="33">
        <v>676</v>
      </c>
      <c r="K79" s="33">
        <v>63.426000000000002</v>
      </c>
      <c r="L79" s="33">
        <v>1.2869999999999999</v>
      </c>
      <c r="M79" s="33">
        <v>0</v>
      </c>
      <c r="N79" s="33">
        <v>41.606000000000002</v>
      </c>
      <c r="O79" s="33">
        <v>50.51</v>
      </c>
      <c r="P79" s="33">
        <v>118.3</v>
      </c>
      <c r="Q79" s="33">
        <v>42.14</v>
      </c>
      <c r="R79" s="33">
        <v>177.142</v>
      </c>
      <c r="S79" s="33">
        <v>52.384999999999998</v>
      </c>
      <c r="T79" s="33">
        <v>147.958</v>
      </c>
      <c r="U79" s="33">
        <v>1234.7270000000001</v>
      </c>
      <c r="V79" s="33">
        <v>624.88250000000005</v>
      </c>
      <c r="W79" s="33">
        <v>8.657</v>
      </c>
      <c r="X79" s="33">
        <v>0.54800000000000004</v>
      </c>
      <c r="Y79" s="33">
        <v>199.494</v>
      </c>
      <c r="Z79" s="33">
        <v>48.3</v>
      </c>
      <c r="AA79" s="33">
        <v>121.452</v>
      </c>
      <c r="AB79" s="33">
        <v>0</v>
      </c>
      <c r="AC79" s="33">
        <v>0.51500000000000001</v>
      </c>
      <c r="AD79" s="33">
        <v>0</v>
      </c>
      <c r="AE79" s="33">
        <v>0</v>
      </c>
      <c r="AF79" s="33">
        <v>0</v>
      </c>
      <c r="AG79" s="33">
        <v>0</v>
      </c>
      <c r="AH79" s="33">
        <v>23.658999999999999</v>
      </c>
      <c r="AI79" s="33">
        <v>0</v>
      </c>
      <c r="AJ79" s="33">
        <v>2.8450000000000002</v>
      </c>
      <c r="AK79" s="33">
        <v>-1.8959999999999999</v>
      </c>
      <c r="AL79" s="33">
        <v>9.9804667799999996E-2</v>
      </c>
      <c r="AM79" s="33">
        <v>40.207999999999998</v>
      </c>
      <c r="AN79" s="33">
        <v>3.8975582799999998E-2</v>
      </c>
      <c r="AO79" s="33">
        <v>4.01245353E-2</v>
      </c>
      <c r="AP79" s="33">
        <v>6.8173740600000005E-2</v>
      </c>
      <c r="AQ79" s="33">
        <v>3.64301504E-2</v>
      </c>
      <c r="AR79" s="33">
        <v>0.1098745243</v>
      </c>
      <c r="AS79" s="33">
        <v>0.14091336369999999</v>
      </c>
      <c r="AT79" s="33">
        <v>440.88099999999997</v>
      </c>
      <c r="AU79" s="33">
        <v>0.37274474600000002</v>
      </c>
      <c r="AV79" s="33">
        <v>0.62725525400000004</v>
      </c>
      <c r="AW79" s="33">
        <v>0.17680588850000001</v>
      </c>
      <c r="AX79" s="33">
        <v>6.8899759199999994E-2</v>
      </c>
      <c r="AY79" s="33">
        <v>2.8075171100000001E-2</v>
      </c>
      <c r="AZ79" s="33">
        <v>0.64441828779999999</v>
      </c>
      <c r="BA79" s="33">
        <v>2.2087093181999999</v>
      </c>
      <c r="BB79" s="33">
        <v>30.818000000000001</v>
      </c>
      <c r="BC79" s="33">
        <v>4.4228573899999998E-2</v>
      </c>
      <c r="BD79" s="33">
        <v>3.0990000000000002</v>
      </c>
      <c r="BE79" s="33">
        <v>-4.9488470000000001E-3</v>
      </c>
      <c r="BF79" s="33">
        <v>-0.10315513799999999</v>
      </c>
      <c r="BG79" s="33">
        <v>9.6684789699999996E-2</v>
      </c>
      <c r="BH79" s="33">
        <v>0.15683608809999999</v>
      </c>
      <c r="BI79" s="33">
        <v>2.0629755E-2</v>
      </c>
      <c r="BJ79" s="33">
        <v>64.558000000000007</v>
      </c>
      <c r="BK79" s="33">
        <v>26.2836</v>
      </c>
      <c r="BL79" s="33">
        <v>84.147999999999996</v>
      </c>
      <c r="BM79" s="33">
        <v>1.0831864E-3</v>
      </c>
      <c r="BN79" s="33">
        <v>53.866024275000001</v>
      </c>
      <c r="BO79" s="33">
        <v>22.720583257000001</v>
      </c>
      <c r="BP79" s="33">
        <v>25.774787659000001</v>
      </c>
      <c r="BQ79" s="33">
        <v>0.14757814869999999</v>
      </c>
      <c r="BR79" s="33">
        <v>6.2248173300000001E-2</v>
      </c>
      <c r="BS79" s="33">
        <v>-7.0615857000000004E-2</v>
      </c>
      <c r="BT79" s="33">
        <v>2.79864729E-2</v>
      </c>
      <c r="BU79" s="33">
        <v>9.1866455E-3</v>
      </c>
      <c r="BV79" s="33">
        <v>5.1067993800000003E-2</v>
      </c>
      <c r="BW79" s="33">
        <v>5.8168054300000001E-2</v>
      </c>
      <c r="BX79" s="33">
        <v>20.884</v>
      </c>
      <c r="BY79" s="33">
        <v>50.811819874000001</v>
      </c>
    </row>
    <row r="80" spans="3:77" x14ac:dyDescent="0.2">
      <c r="C80" s="33" t="s">
        <v>296</v>
      </c>
      <c r="D80" s="33">
        <v>2623</v>
      </c>
      <c r="E80" s="33">
        <v>20190630</v>
      </c>
      <c r="F80" s="33">
        <v>1795.2619999999999</v>
      </c>
      <c r="G80" s="33">
        <v>31.85</v>
      </c>
      <c r="H80" s="33">
        <v>75.775999999999996</v>
      </c>
      <c r="I80" s="33">
        <v>147.61699999999999</v>
      </c>
      <c r="J80" s="33">
        <v>667.38</v>
      </c>
      <c r="K80" s="33">
        <v>62.51</v>
      </c>
      <c r="L80" s="33">
        <v>1.1000000000000001</v>
      </c>
      <c r="M80" s="33">
        <v>0</v>
      </c>
      <c r="N80" s="33">
        <v>37.991999999999997</v>
      </c>
      <c r="O80" s="33">
        <v>49.311</v>
      </c>
      <c r="P80" s="33">
        <v>116</v>
      </c>
      <c r="Q80" s="33">
        <v>38.860999999999997</v>
      </c>
      <c r="R80" s="33">
        <v>172.85599999999999</v>
      </c>
      <c r="S80" s="33">
        <v>52.158000000000001</v>
      </c>
      <c r="T80" s="33">
        <v>146.471</v>
      </c>
      <c r="U80" s="33">
        <v>1194</v>
      </c>
      <c r="V80" s="33">
        <v>624.54999999999995</v>
      </c>
      <c r="W80" s="33">
        <v>8.2750000000000004</v>
      </c>
      <c r="X80" s="33">
        <v>0.9</v>
      </c>
      <c r="Y80" s="33">
        <v>198.267</v>
      </c>
      <c r="Z80" s="33">
        <v>47.390999999999998</v>
      </c>
      <c r="AA80" s="33">
        <v>116.55</v>
      </c>
      <c r="AB80" s="33">
        <v>0</v>
      </c>
      <c r="AC80" s="33">
        <v>0.47699999999999998</v>
      </c>
      <c r="AD80" s="33">
        <v>0</v>
      </c>
      <c r="AE80" s="33">
        <v>0</v>
      </c>
      <c r="AF80" s="33">
        <v>0</v>
      </c>
      <c r="AG80" s="33">
        <v>0</v>
      </c>
      <c r="AH80" s="33">
        <v>23.710999999999999</v>
      </c>
      <c r="AI80" s="33">
        <v>0</v>
      </c>
      <c r="AJ80" s="33">
        <v>2.7010000000000001</v>
      </c>
      <c r="AK80" s="33">
        <v>-1</v>
      </c>
      <c r="AL80" s="33">
        <v>9.8830390300000001E-2</v>
      </c>
      <c r="AM80" s="33">
        <v>36.299999999999997</v>
      </c>
      <c r="AN80" s="33">
        <v>3.83058249E-2</v>
      </c>
      <c r="AO80" s="33">
        <v>3.89957753E-2</v>
      </c>
      <c r="AP80" s="33">
        <v>7.0431268399999997E-2</v>
      </c>
      <c r="AQ80" s="33">
        <v>3.68368705E-2</v>
      </c>
      <c r="AR80" s="33">
        <v>0.1132473633</v>
      </c>
      <c r="AS80" s="33">
        <v>0.14061613680000001</v>
      </c>
      <c r="AT80" s="33">
        <v>431</v>
      </c>
      <c r="AU80" s="33">
        <v>0.37259732449999999</v>
      </c>
      <c r="AV80" s="33">
        <v>0.62740267549999995</v>
      </c>
      <c r="AW80" s="33">
        <v>0.17567461600000001</v>
      </c>
      <c r="AX80" s="33">
        <v>6.8926213700000002E-2</v>
      </c>
      <c r="AY80" s="33">
        <v>2.7631480399999998E-2</v>
      </c>
      <c r="AZ80" s="33">
        <v>0.63168771530000001</v>
      </c>
      <c r="BA80" s="33">
        <v>2.2046163701000001</v>
      </c>
      <c r="BB80" s="33">
        <v>28.649000000000001</v>
      </c>
      <c r="BC80" s="33">
        <v>4.1516315300000002E-2</v>
      </c>
      <c r="BD80" s="33">
        <v>2.5609999999999999</v>
      </c>
      <c r="BE80" s="33">
        <v>-4.4007220000000001E-3</v>
      </c>
      <c r="BF80" s="33">
        <v>-0.10444369000000001</v>
      </c>
      <c r="BG80" s="33">
        <v>9.9099821500000004E-2</v>
      </c>
      <c r="BH80" s="33">
        <v>0.1531496399</v>
      </c>
      <c r="BI80" s="33">
        <v>1.97067044E-2</v>
      </c>
      <c r="BJ80" s="33">
        <v>61</v>
      </c>
      <c r="BK80" s="33">
        <v>25.796800000000001</v>
      </c>
      <c r="BL80" s="33">
        <v>82.841800718000002</v>
      </c>
      <c r="BM80" s="33">
        <v>7.7200779999999996E-4</v>
      </c>
      <c r="BN80" s="33">
        <v>54.246579918999998</v>
      </c>
      <c r="BO80" s="33">
        <v>23.350077188</v>
      </c>
      <c r="BP80" s="33">
        <v>26.213762137</v>
      </c>
      <c r="BQ80" s="33">
        <v>0.14862076690000001</v>
      </c>
      <c r="BR80" s="33">
        <v>6.3972814200000006E-2</v>
      </c>
      <c r="BS80" s="33">
        <v>-7.1818525999999994E-2</v>
      </c>
      <c r="BT80" s="33">
        <v>2.9087451899999998E-2</v>
      </c>
      <c r="BU80" s="33">
        <v>9.5327493000000006E-3</v>
      </c>
      <c r="BV80" s="33">
        <v>5.27302017E-2</v>
      </c>
      <c r="BW80" s="33">
        <v>5.57831705E-2</v>
      </c>
      <c r="BX80" s="33">
        <v>19.084</v>
      </c>
      <c r="BY80" s="33">
        <v>51.382894970000002</v>
      </c>
    </row>
    <row r="81" spans="3:77" x14ac:dyDescent="0.2">
      <c r="C81" s="33" t="s">
        <v>297</v>
      </c>
      <c r="D81" s="33">
        <v>2658</v>
      </c>
      <c r="E81" s="33">
        <v>20190930</v>
      </c>
      <c r="F81" s="33">
        <v>1765.8889999999999</v>
      </c>
      <c r="G81" s="33">
        <v>30.932500000000001</v>
      </c>
      <c r="H81" s="33">
        <v>74.857500000000002</v>
      </c>
      <c r="I81" s="33">
        <v>154.874</v>
      </c>
      <c r="J81" s="33">
        <v>639.31349999999998</v>
      </c>
      <c r="K81" s="33">
        <v>60.9</v>
      </c>
      <c r="L81" s="33">
        <v>1.2104999999999999</v>
      </c>
      <c r="M81" s="33">
        <v>0</v>
      </c>
      <c r="N81" s="33">
        <v>35.576999999999998</v>
      </c>
      <c r="O81" s="33">
        <v>47.662999999999997</v>
      </c>
      <c r="P81" s="33">
        <v>120.60599999999999</v>
      </c>
      <c r="Q81" s="33">
        <v>35.648000000000003</v>
      </c>
      <c r="R81" s="33">
        <v>165.42099999999999</v>
      </c>
      <c r="S81" s="33">
        <v>46.307000000000002</v>
      </c>
      <c r="T81" s="33">
        <v>139.87799999999999</v>
      </c>
      <c r="U81" s="33">
        <v>1167.452</v>
      </c>
      <c r="V81" s="33">
        <v>613.89549999999997</v>
      </c>
      <c r="W81" s="33">
        <v>7.9405000000000001</v>
      </c>
      <c r="X81" s="33">
        <v>1.7</v>
      </c>
      <c r="Y81" s="33">
        <v>197.67599999999999</v>
      </c>
      <c r="Z81" s="33">
        <v>44.444000000000003</v>
      </c>
      <c r="AA81" s="33">
        <v>119.3385</v>
      </c>
      <c r="AB81" s="33">
        <v>0</v>
      </c>
      <c r="AC81" s="33">
        <v>0.39550000000000002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2.6139999999999999</v>
      </c>
      <c r="AK81" s="33">
        <v>0</v>
      </c>
      <c r="AL81" s="33">
        <v>0.10143420860000001</v>
      </c>
      <c r="AM81" s="33">
        <v>39.942999999999998</v>
      </c>
      <c r="AN81" s="33">
        <v>3.9162519299999997E-2</v>
      </c>
      <c r="AO81" s="33">
        <v>3.48101008E-2</v>
      </c>
      <c r="AP81" s="33">
        <v>7.5472773300000004E-2</v>
      </c>
      <c r="AQ81" s="33">
        <v>3.6491833299999998E-2</v>
      </c>
      <c r="AR81" s="33">
        <v>0.1234469929</v>
      </c>
      <c r="AS81" s="33">
        <v>0.13394608629999999</v>
      </c>
      <c r="AT81" s="33">
        <v>420.02249999999998</v>
      </c>
      <c r="AU81" s="33">
        <v>0.37177205540000002</v>
      </c>
      <c r="AV81" s="33">
        <v>0.62822794459999998</v>
      </c>
      <c r="AW81" s="33">
        <v>0.1802670623</v>
      </c>
      <c r="AX81" s="33">
        <v>6.1980671799999998E-2</v>
      </c>
      <c r="AY81" s="33">
        <v>2.4342399899999999E-2</v>
      </c>
      <c r="AZ81" s="33">
        <v>0.62389121349999999</v>
      </c>
      <c r="BA81" s="33">
        <v>2.2002165529000002</v>
      </c>
      <c r="BB81" s="33">
        <v>25.5045</v>
      </c>
      <c r="BC81" s="33">
        <v>3.7214312700000002E-2</v>
      </c>
      <c r="BD81" s="33">
        <v>2.8620000000000001</v>
      </c>
      <c r="BE81" s="33">
        <v>-4.507428E-3</v>
      </c>
      <c r="BF81" s="33">
        <v>-0.10937446100000001</v>
      </c>
      <c r="BG81" s="33">
        <v>9.6731773600000001E-2</v>
      </c>
      <c r="BH81" s="33">
        <v>0.14616309969999999</v>
      </c>
      <c r="BI81" s="33">
        <v>1.9444826200000001E-2</v>
      </c>
      <c r="BJ81" s="33">
        <v>90.909499999999994</v>
      </c>
      <c r="BK81" s="33">
        <v>36.644472210000004</v>
      </c>
      <c r="BL81" s="33">
        <v>119.33687648999999</v>
      </c>
      <c r="BM81" s="33">
        <v>1.5572826099999999E-2</v>
      </c>
      <c r="BN81" s="33">
        <v>53.546534585000003</v>
      </c>
      <c r="BO81" s="33">
        <v>22.819042156999998</v>
      </c>
      <c r="BP81" s="33">
        <v>25.775860881</v>
      </c>
      <c r="BQ81" s="33">
        <v>0.14670283449999999</v>
      </c>
      <c r="BR81" s="33">
        <v>6.2517923700000005E-2</v>
      </c>
      <c r="BS81" s="33">
        <v>-7.0618796999999997E-2</v>
      </c>
      <c r="BT81" s="33">
        <v>2.9352302399999999E-2</v>
      </c>
      <c r="BU81" s="33">
        <v>9.1419711999999997E-3</v>
      </c>
      <c r="BV81" s="33">
        <v>5.1097969100000001E-2</v>
      </c>
      <c r="BW81" s="33">
        <v>7.3578508400000006E-2</v>
      </c>
      <c r="BX81" s="33">
        <v>18.513500000000001</v>
      </c>
      <c r="BY81" s="33">
        <v>50.589715861000002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B37" activePane="bottomRight" state="frozen"/>
      <selection pane="topRight" activeCell="B1" sqref="B1"/>
      <selection pane="bottomLeft" activeCell="A6" sqref="A6"/>
      <selection pane="bottomRight" activeCell="A37" sqref="A37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All Industrials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252</v>
      </c>
      <c r="AP3" s="18" t="s">
        <v>253</v>
      </c>
      <c r="AS3" s="18"/>
      <c r="AV3" s="18" t="s">
        <v>254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216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280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258</v>
      </c>
      <c r="AE4" s="79" t="s">
        <v>259</v>
      </c>
      <c r="AF4" s="79" t="s">
        <v>260</v>
      </c>
      <c r="AG4" s="79" t="s">
        <v>261</v>
      </c>
      <c r="AH4" s="79" t="s">
        <v>262</v>
      </c>
      <c r="AI4" s="79" t="s">
        <v>263</v>
      </c>
      <c r="AJ4" s="79" t="s">
        <v>264</v>
      </c>
      <c r="AK4" s="69" t="s">
        <v>214</v>
      </c>
      <c r="AL4" s="69" t="s">
        <v>231</v>
      </c>
      <c r="AM4" s="69" t="s">
        <v>265</v>
      </c>
      <c r="AN4" s="69" t="s">
        <v>215</v>
      </c>
      <c r="AO4" s="70"/>
      <c r="AP4" s="69" t="s">
        <v>217</v>
      </c>
      <c r="AQ4" s="69" t="s">
        <v>19</v>
      </c>
      <c r="AR4" s="73" t="s">
        <v>218</v>
      </c>
      <c r="AS4" s="69" t="s">
        <v>220</v>
      </c>
      <c r="AT4" s="73" t="s">
        <v>50</v>
      </c>
      <c r="AU4" s="70"/>
      <c r="AV4" s="69" t="s">
        <v>224</v>
      </c>
      <c r="AW4" s="69" t="s">
        <v>202</v>
      </c>
      <c r="AX4" s="69" t="s">
        <v>194</v>
      </c>
      <c r="AY4" s="69" t="s">
        <v>218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267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225</v>
      </c>
      <c r="AE5" s="80" t="s">
        <v>255</v>
      </c>
      <c r="AF5" s="80" t="s">
        <v>256</v>
      </c>
      <c r="AG5" s="80" t="s">
        <v>257</v>
      </c>
      <c r="AH5" s="80" t="s">
        <v>266</v>
      </c>
      <c r="AI5" s="80" t="s">
        <v>161</v>
      </c>
      <c r="AJ5" s="80" t="s">
        <v>160</v>
      </c>
      <c r="AK5" s="35" t="s">
        <v>162</v>
      </c>
      <c r="AL5" s="35" t="s">
        <v>267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219</v>
      </c>
      <c r="AT5" s="35" t="s">
        <v>221</v>
      </c>
      <c r="AU5" s="36"/>
      <c r="AV5" s="35" t="s">
        <v>270</v>
      </c>
      <c r="AW5" s="35" t="s">
        <v>168</v>
      </c>
      <c r="AX5" s="35" t="s">
        <v>223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2099</v>
      </c>
      <c r="C6" s="41">
        <f>IF($A6="","",INDEX(Data!$2:$9996,ROW(C6)-4,MATCH(C$5,Data!$2:$2,0)))</f>
        <v>7.3119455E-2</v>
      </c>
      <c r="D6" s="41">
        <f>IF($A6="","",INDEX(Data!$2:$9996,ROW(D6)-4,MATCH(D$5,Data!$2:$2,0)))</f>
        <v>4.3503869799999997E-2</v>
      </c>
      <c r="E6" s="41">
        <f>IF($A6="","",INDEX(Data!$2:$9996,ROW(E6)-4,MATCH(E$5,Data!$2:$2,0)))</f>
        <v>1.35961308E-2</v>
      </c>
      <c r="F6" s="53"/>
      <c r="G6" s="61">
        <f>IF($A6="","",INDEX(Data!$2:$9996,ROW(G6)-4,MATCH(G$5,Data!$2:$2,0)))</f>
        <v>38.701999999999998</v>
      </c>
      <c r="H6" s="52"/>
      <c r="I6" s="61">
        <f>IF($A6="","",INDEX(Data!$2:$9996,ROW(I6)-4,MATCH(I$5,Data!$2:$2,0)))</f>
        <v>7.9669999999999996</v>
      </c>
      <c r="J6" s="52"/>
      <c r="K6" s="61">
        <f>IF($A6="","",INDEX(Data!$2:$9996,ROW(K6)-4,MATCH(K$5,Data!$2:$2,0)))</f>
        <v>34.280500000000004</v>
      </c>
      <c r="L6" s="52"/>
      <c r="M6" s="52">
        <f>IF($A6="","",INDEX(Data!$2:$9996,ROW(M6)-4,MATCH(M$5,Data!$2:$2,0)))</f>
        <v>3.69365387E-2</v>
      </c>
      <c r="N6" s="52"/>
      <c r="O6" s="53"/>
      <c r="P6" s="61">
        <f>IF($A6="","",INDEX(Data!$2:$9996,ROW(P6)-4,MATCH(P$5,Data!$2:$2,0)))</f>
        <v>627.65700000000004</v>
      </c>
      <c r="Q6" s="52">
        <f>IF($A6="","",INDEX(Data!$2:$9996,ROW(Q6)-4,MATCH(Q$5,Data!$2:$2,0)))</f>
        <v>0.33050286750000002</v>
      </c>
      <c r="R6" s="52">
        <f>IF($A6="","",INDEX(Data!$2:$9996,ROW(R6)-4,MATCH(R$5,Data!$2:$2,0)))</f>
        <v>0.17486499999999999</v>
      </c>
      <c r="S6" s="52">
        <f>IF($A6="","",INDEX(Data!$2:$9996,ROW(S6)-4,MATCH(S$5,Data!$2:$2,0)))</f>
        <v>0.13727797850000001</v>
      </c>
      <c r="T6" s="52"/>
      <c r="U6" s="52">
        <f>IF($A6="","",INDEX(Data!$2:$9996,ROW(U6)-4,MATCH(U$5,Data!$2:$2,0)))</f>
        <v>2.4234679799999999E-2</v>
      </c>
      <c r="V6" s="41">
        <f>IF($A6="","",INDEX(Data!$2:$9996,ROW(V6)-4,MATCH(V$5,Data!$2:$2,0)))</f>
        <v>4.3085831099999999E-2</v>
      </c>
      <c r="W6" s="53"/>
      <c r="X6" s="54">
        <f>IF($A6="","",INDEX(Data!$2:$9996,ROW(X6)-4,MATCH(X$5,Data!$2:$2,0)))</f>
        <v>59.998534313999997</v>
      </c>
      <c r="Y6" s="54">
        <f>IF($A6="","",INDEX(Data!$2:$9996,ROW(Y6)-4,MATCH(Y$5,Data!$2:$2,0)))</f>
        <v>57.248807902000003</v>
      </c>
      <c r="Z6" s="54">
        <f>IF($A6="","",INDEX(Data!$2:$9996,ROW(Z6)-4,MATCH(Z$5,Data!$2:$2,0)))</f>
        <v>29.487011384999999</v>
      </c>
      <c r="AA6" s="54">
        <f>IF($A6="","",INDEX(Data!$2:$9996,ROW(AA6)-4,MATCH(AA$5,Data!$2:$2,0)))</f>
        <v>26.737284972000001</v>
      </c>
      <c r="AB6" s="53"/>
      <c r="AC6" s="52">
        <f>IF($A6="","",INDEX(Data!$2:$9996,ROW(AC6)-4,MATCH(AC$5,Data!$2:$2,0)))</f>
        <v>0.13727797850000001</v>
      </c>
      <c r="AD6" s="52">
        <f>IF($A6="","",INDEX(Data!$2:$9996,ROW(AD6)-4,MATCH(AD$5,Data!$2:$2,0)))</f>
        <v>0.1149972675</v>
      </c>
      <c r="AE6" s="52">
        <f>IF($A6="","",INDEX(Data!$2:$9996,ROW(AE6)-4,MATCH(AE$5,Data!$2:$2,0)))</f>
        <v>0.15684604899999999</v>
      </c>
      <c r="AF6" s="52">
        <f>IF($A6="","",INDEX(Data!$2:$9996,ROW(AF6)-4,MATCH(AF$5,Data!$2:$2,0)))</f>
        <v>8.0786332599999996E-2</v>
      </c>
      <c r="AG6" s="52">
        <f>IF($A6="","",INDEX(Data!$2:$9996,ROW(AG6)-4,MATCH(AG$5,Data!$2:$2,0)))</f>
        <v>-7.3252836000000002E-2</v>
      </c>
      <c r="AH6" s="52">
        <f>IF($A6="","",INDEX(Data!$2:$9996,ROW(AH6)-4,MATCH(AH$5,Data!$2:$2,0)))</f>
        <v>2.91389645E-2</v>
      </c>
      <c r="AI6" s="52">
        <f>IF($A6="","",INDEX(Data!$2:$9996,ROW(AI6)-4,MATCH(AI$5,Data!$2:$2,0)))</f>
        <v>-7.6489910999999994E-2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2.2280711000000002E-2</v>
      </c>
      <c r="AL6" s="52">
        <f>IF($A6="","",INDEX(Data!$2:$9996,ROW(AL6)-4,MATCH(AL$5,Data!$2:$2,0)))</f>
        <v>2.4234679799999999E-2</v>
      </c>
      <c r="AM6" s="52">
        <f>IF($A6="","",INDEX(Data!$2:$9996,ROW(AM6)-4,MATCH(AM$5,Data!$2:$2,0)))</f>
        <v>4.3085831099999999E-2</v>
      </c>
      <c r="AN6" s="52">
        <f>IF($A6="","",INDEX(Data!$2:$9996,ROW(AN6)-4,MATCH(AN$5,Data!$2:$2,0)))</f>
        <v>-4.5039799999999998E-2</v>
      </c>
      <c r="AO6" s="53"/>
      <c r="AP6" s="52">
        <f>IF($A6="","",INDEX(Data!$2:$9996,ROW(AP6)-4,MATCH(AP$5,Data!$2:$2,0)))</f>
        <v>3.67503328E-2</v>
      </c>
      <c r="AQ6" s="52">
        <f>IF($A6="","",INDEX(Data!$2:$9996,ROW(AQ6)-4,MATCH(AQ$5,Data!$2:$2,0)))</f>
        <v>7.3119455E-2</v>
      </c>
      <c r="AR6" s="52">
        <f>IF($A6="","",INDEX(Data!$2:$9996,ROW(AR6)-4,MATCH(AR$5,Data!$2:$2,0)))</f>
        <v>4.3503869799999997E-2</v>
      </c>
      <c r="AS6" s="52">
        <f>IF($A6="","",INDEX(Data!$2:$9996,ROW(AS6)-4,MATCH(AS$5,Data!$2:$2,0)))</f>
        <v>-1.7384550000000001E-3</v>
      </c>
      <c r="AT6" s="52">
        <f>IF($A6="","",INDEX(Data!$2:$9996,ROW(AT6)-4,MATCH(AT$5,Data!$2:$2,0)))</f>
        <v>4.2851418600000003E-2</v>
      </c>
      <c r="AU6" s="53"/>
      <c r="AV6" s="52">
        <f>IF($A6="","",INDEX(Data!$2:$9996,ROW(AV6)-4,MATCH(AV$5,Data!$2:$2,0)))</f>
        <v>6.2474504999999996E-3</v>
      </c>
      <c r="AW6" s="52">
        <f>IF($A6="","",INDEX(Data!$2:$9996,ROW(AW6)-4,MATCH(AW$5,Data!$2:$2,0)))</f>
        <v>0.12842575370000001</v>
      </c>
      <c r="AX6" s="52">
        <f>IF($A6="","",INDEX(Data!$2:$9996,ROW(AX6)-4,MATCH(AX$5,Data!$2:$2,0)))</f>
        <v>0.95469453270000004</v>
      </c>
      <c r="AY6" s="52">
        <f>IF($A6="","",INDEX(Data!$2:$9996,ROW(AY6)-4,MATCH(AY$5,Data!$2:$2,0)))</f>
        <v>4.3503869799999997E-2</v>
      </c>
      <c r="AZ6" s="75">
        <f>IF($A6="","",INDEX(Data!$2:$9996,ROW(AZ6)-4,MATCH(AZ$5,Data!$2:$2,0)))</f>
        <v>2.1246935217999998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2133</v>
      </c>
      <c r="C7" s="43">
        <f>IF($A7="","",INDEX(Data!$2:$9996,ROW(C7)-4,MATCH(C$5,Data!$2:$2,0)))</f>
        <v>6.9961611100000001E-2</v>
      </c>
      <c r="D7" s="43">
        <f>IF($A7="","",INDEX(Data!$2:$9996,ROW(D7)-4,MATCH(D$5,Data!$2:$2,0)))</f>
        <v>4.2647920800000003E-2</v>
      </c>
      <c r="E7" s="43">
        <f>IF($A7="","",INDEX(Data!$2:$9996,ROW(E7)-4,MATCH(E$5,Data!$2:$2,0)))</f>
        <v>1.4553667399999999E-2</v>
      </c>
      <c r="F7" s="53"/>
      <c r="G7" s="62">
        <f>IF($A7="","",INDEX(Data!$2:$9996,ROW(G7)-4,MATCH(G$5,Data!$2:$2,0)))</f>
        <v>37.235999999999997</v>
      </c>
      <c r="H7" s="49">
        <f>IF($A7="","",(G7-G6)/G6)</f>
        <v>-3.7879179370575194E-2</v>
      </c>
      <c r="I7" s="62">
        <f>IF($A7="","",INDEX(Data!$2:$9996,ROW(I7)-4,MATCH(I$5,Data!$2:$2,0)))</f>
        <v>8.2309999999999999</v>
      </c>
      <c r="J7" s="49">
        <f t="shared" ref="J7:J70" si="0">IF($A7="","",(I7-I6)/I6)</f>
        <v>3.3136688841471099E-2</v>
      </c>
      <c r="K7" s="62">
        <f>IF($A7="","",INDEX(Data!$2:$9996,ROW(K7)-4,MATCH(K$5,Data!$2:$2,0)))</f>
        <v>35.374000000000002</v>
      </c>
      <c r="L7" s="49">
        <f t="shared" ref="L7:L70" si="1">IF($A7="","",(K7-K6)/K6)</f>
        <v>3.1898601245606062E-2</v>
      </c>
      <c r="M7" s="49">
        <f>IF($A7="","",INDEX(Data!$2:$9996,ROW(M7)-4,MATCH(M$5,Data!$2:$2,0)))</f>
        <v>3.6667329200000001E-2</v>
      </c>
      <c r="N7" s="49">
        <f t="shared" ref="N7:N70" si="2">IF($A7="","",(M7-M6)/M6)</f>
        <v>-7.288433336608207E-3</v>
      </c>
      <c r="O7" s="53"/>
      <c r="P7" s="62">
        <f>IF($A7="","",INDEX(Data!$2:$9996,ROW(P7)-4,MATCH(P$5,Data!$2:$2,0)))</f>
        <v>629.27200000000005</v>
      </c>
      <c r="Q7" s="49">
        <f>IF($A7="","",INDEX(Data!$2:$9996,ROW(Q7)-4,MATCH(Q$5,Data!$2:$2,0)))</f>
        <v>0.32825992669999998</v>
      </c>
      <c r="R7" s="49">
        <f>IF($A7="","",INDEX(Data!$2:$9996,ROW(R7)-4,MATCH(R$5,Data!$2:$2,0)))</f>
        <v>0.1731773311</v>
      </c>
      <c r="S7" s="49">
        <f>IF($A7="","",INDEX(Data!$2:$9996,ROW(S7)-4,MATCH(S$5,Data!$2:$2,0)))</f>
        <v>0.1344293298</v>
      </c>
      <c r="T7" s="49">
        <f t="shared" ref="T7:T38" si="3">IF($A7="","",(P7-P6)/P6)</f>
        <v>2.5730614013705082E-3</v>
      </c>
      <c r="U7" s="49">
        <f>IF($A7="","",INDEX(Data!$2:$9996,ROW(U7)-4,MATCH(U$5,Data!$2:$2,0)))</f>
        <v>2.41253575E-2</v>
      </c>
      <c r="V7" s="43">
        <f>IF($A7="","",INDEX(Data!$2:$9996,ROW(V7)-4,MATCH(V$5,Data!$2:$2,0)))</f>
        <v>4.3037814399999999E-2</v>
      </c>
      <c r="W7" s="53"/>
      <c r="X7" s="55">
        <f>IF($A7="","",INDEX(Data!$2:$9996,ROW(X7)-4,MATCH(X$5,Data!$2:$2,0)))</f>
        <v>61.419700149999997</v>
      </c>
      <c r="Y7" s="56">
        <f>IF($A7="","",INDEX(Data!$2:$9996,ROW(Y7)-4,MATCH(Y$5,Data!$2:$2,0)))</f>
        <v>58.482954544999998</v>
      </c>
      <c r="Z7" s="56">
        <f>IF($A7="","",INDEX(Data!$2:$9996,ROW(Z7)-4,MATCH(Z$5,Data!$2:$2,0)))</f>
        <v>29.805722222</v>
      </c>
      <c r="AA7" s="56">
        <f>IF($A7="","",INDEX(Data!$2:$9996,ROW(AA7)-4,MATCH(AA$5,Data!$2:$2,0)))</f>
        <v>26.868976617000001</v>
      </c>
      <c r="AB7" s="53"/>
      <c r="AC7" s="49">
        <f>IF($A7="","",INDEX(Data!$2:$9996,ROW(AC7)-4,MATCH(AC$5,Data!$2:$2,0)))</f>
        <v>0.1344293298</v>
      </c>
      <c r="AD7" s="49">
        <f>IF($A7="","",INDEX(Data!$2:$9996,ROW(AD7)-4,MATCH(AD$5,Data!$2:$2,0)))</f>
        <v>0.1167163613</v>
      </c>
      <c r="AE7" s="49">
        <f>IF($A7="","",INDEX(Data!$2:$9996,ROW(AE7)-4,MATCH(AE$5,Data!$2:$2,0)))</f>
        <v>0.16022727270000001</v>
      </c>
      <c r="AF7" s="49">
        <f>IF($A7="","",INDEX(Data!$2:$9996,ROW(AF7)-4,MATCH(AF$5,Data!$2:$2,0)))</f>
        <v>8.1659512899999995E-2</v>
      </c>
      <c r="AG7" s="49">
        <f>IF($A7="","",INDEX(Data!$2:$9996,ROW(AG7)-4,MATCH(AG$5,Data!$2:$2,0)))</f>
        <v>-7.3613634999999997E-2</v>
      </c>
      <c r="AH7" s="49">
        <f>IF($A7="","",INDEX(Data!$2:$9996,ROW(AH7)-4,MATCH(AH$5,Data!$2:$2,0)))</f>
        <v>2.85407123E-2</v>
      </c>
      <c r="AI7" s="49">
        <f>IF($A7="","",INDEX(Data!$2:$9996,ROW(AI7)-4,MATCH(AI$5,Data!$2:$2,0)))</f>
        <v>-7.8437364999999995E-2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1.7712968499999999E-2</v>
      </c>
      <c r="AL7" s="49">
        <f>IF($A7="","",INDEX(Data!$2:$9996,ROW(AL7)-4,MATCH(AL$5,Data!$2:$2,0)))</f>
        <v>2.41253575E-2</v>
      </c>
      <c r="AM7" s="49">
        <f>IF($A7="","",INDEX(Data!$2:$9996,ROW(AM7)-4,MATCH(AM$5,Data!$2:$2,0)))</f>
        <v>4.3037814399999999E-2</v>
      </c>
      <c r="AN7" s="49">
        <f>IF($A7="","",INDEX(Data!$2:$9996,ROW(AN7)-4,MATCH(AN$5,Data!$2:$2,0)))</f>
        <v>-4.9450202999999998E-2</v>
      </c>
      <c r="AO7" s="53"/>
      <c r="AP7" s="49">
        <f>IF($A7="","",INDEX(Data!$2:$9996,ROW(AP7)-4,MATCH(AP$5,Data!$2:$2,0)))</f>
        <v>3.7792417000000002E-2</v>
      </c>
      <c r="AQ7" s="49">
        <f>IF($A7="","",INDEX(Data!$2:$9996,ROW(AQ7)-4,MATCH(AQ$5,Data!$2:$2,0)))</f>
        <v>6.9961611100000001E-2</v>
      </c>
      <c r="AR7" s="49">
        <f>IF($A7="","",INDEX(Data!$2:$9996,ROW(AR7)-4,MATCH(AR$5,Data!$2:$2,0)))</f>
        <v>4.2647920800000003E-2</v>
      </c>
      <c r="AS7" s="49">
        <f>IF($A7="","",INDEX(Data!$2:$9996,ROW(AS7)-4,MATCH(AS$5,Data!$2:$2,0)))</f>
        <v>-1.417368E-3</v>
      </c>
      <c r="AT7" s="49">
        <f>IF($A7="","",INDEX(Data!$2:$9996,ROW(AT7)-4,MATCH(AT$5,Data!$2:$2,0)))</f>
        <v>4.1778474500000003E-2</v>
      </c>
      <c r="AU7" s="53"/>
      <c r="AV7" s="49">
        <f>IF($A7="","",INDEX(Data!$2:$9996,ROW(AV7)-4,MATCH(AV$5,Data!$2:$2,0)))</f>
        <v>5.754103E-3</v>
      </c>
      <c r="AW7" s="49">
        <f>IF($A7="","",INDEX(Data!$2:$9996,ROW(AW7)-4,MATCH(AW$5,Data!$2:$2,0)))</f>
        <v>0.1236982965</v>
      </c>
      <c r="AX7" s="49">
        <f>IF($A7="","",INDEX(Data!$2:$9996,ROW(AX7)-4,MATCH(AX$5,Data!$2:$2,0)))</f>
        <v>0.94463922410000001</v>
      </c>
      <c r="AY7" s="49">
        <f>IF($A7="","",INDEX(Data!$2:$9996,ROW(AY7)-4,MATCH(AY$5,Data!$2:$2,0)))</f>
        <v>4.2647920800000003E-2</v>
      </c>
      <c r="AZ7" s="76">
        <f>IF($A7="","",INDEX(Data!$2:$9996,ROW(AZ7)-4,MATCH(AZ$5,Data!$2:$2,0)))</f>
        <v>2.2112265285000001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2219</v>
      </c>
      <c r="C8" s="41">
        <f>IF($A8="","",INDEX(Data!$2:$9996,ROW(C8)-4,MATCH(C$5,Data!$2:$2,0)))</f>
        <v>6.7869933300000004E-2</v>
      </c>
      <c r="D8" s="41">
        <f>IF($A8="","",INDEX(Data!$2:$9996,ROW(D8)-4,MATCH(D$5,Data!$2:$2,0)))</f>
        <v>4.1469215300000001E-2</v>
      </c>
      <c r="E8" s="41">
        <f>IF($A8="","",INDEX(Data!$2:$9996,ROW(E8)-4,MATCH(E$5,Data!$2:$2,0)))</f>
        <v>1.2796735199999999E-2</v>
      </c>
      <c r="F8" s="53"/>
      <c r="G8" s="61">
        <f>IF($A8="","",INDEX(Data!$2:$9996,ROW(G8)-4,MATCH(G$5,Data!$2:$2,0)))</f>
        <v>35.415999999999997</v>
      </c>
      <c r="H8" s="52">
        <f t="shared" ref="H8:H71" si="5">IF($A8="","",(G8-G7)/G7)</f>
        <v>-4.8877430443656687E-2</v>
      </c>
      <c r="I8" s="61">
        <f>IF($A8="","",INDEX(Data!$2:$9996,ROW(I8)-4,MATCH(I$5,Data!$2:$2,0)))</f>
        <v>7.0970000000000004</v>
      </c>
      <c r="J8" s="52">
        <f t="shared" si="0"/>
        <v>-0.13777183817276145</v>
      </c>
      <c r="K8" s="61">
        <f>IF($A8="","",INDEX(Data!$2:$9996,ROW(K8)-4,MATCH(K$5,Data!$2:$2,0)))</f>
        <v>40.5045</v>
      </c>
      <c r="L8" s="52">
        <f t="shared" si="1"/>
        <v>0.14503590207497025</v>
      </c>
      <c r="M8" s="52">
        <f>IF($A8="","",INDEX(Data!$2:$9996,ROW(M8)-4,MATCH(M$5,Data!$2:$2,0)))</f>
        <v>4.3031703800000001E-2</v>
      </c>
      <c r="N8" s="52">
        <f t="shared" si="2"/>
        <v>0.17357071646221781</v>
      </c>
      <c r="O8" s="53"/>
      <c r="P8" s="61">
        <f>IF($A8="","",INDEX(Data!$2:$9996,ROW(P8)-4,MATCH(P$5,Data!$2:$2,0)))</f>
        <v>624.43399999999997</v>
      </c>
      <c r="Q8" s="52">
        <f>IF($A8="","",INDEX(Data!$2:$9996,ROW(Q8)-4,MATCH(Q$5,Data!$2:$2,0)))</f>
        <v>0.32914983040000001</v>
      </c>
      <c r="R8" s="52">
        <f>IF($A8="","",INDEX(Data!$2:$9996,ROW(R8)-4,MATCH(R$5,Data!$2:$2,0)))</f>
        <v>0.17635145199999999</v>
      </c>
      <c r="S8" s="52">
        <f>IF($A8="","",INDEX(Data!$2:$9996,ROW(S8)-4,MATCH(S$5,Data!$2:$2,0)))</f>
        <v>0.1318034347</v>
      </c>
      <c r="T8" s="52">
        <f t="shared" si="3"/>
        <v>-7.6882492785315072E-3</v>
      </c>
      <c r="U8" s="52">
        <f>IF($A8="","",INDEX(Data!$2:$9996,ROW(U8)-4,MATCH(U$5,Data!$2:$2,0)))</f>
        <v>2.27758679E-2</v>
      </c>
      <c r="V8" s="41">
        <f>IF($A8="","",INDEX(Data!$2:$9996,ROW(V8)-4,MATCH(V$5,Data!$2:$2,0)))</f>
        <v>4.3228463699999997E-2</v>
      </c>
      <c r="W8" s="53"/>
      <c r="X8" s="54">
        <f>IF($A8="","",INDEX(Data!$2:$9996,ROW(X8)-4,MATCH(X$5,Data!$2:$2,0)))</f>
        <v>61.180040845999997</v>
      </c>
      <c r="Y8" s="54">
        <f>IF($A8="","",INDEX(Data!$2:$9996,ROW(Y8)-4,MATCH(Y$5,Data!$2:$2,0)))</f>
        <v>59.301930155999997</v>
      </c>
      <c r="Z8" s="54">
        <f>IF($A8="","",INDEX(Data!$2:$9996,ROW(Z8)-4,MATCH(Z$5,Data!$2:$2,0)))</f>
        <v>29.402604336</v>
      </c>
      <c r="AA8" s="54">
        <f>IF($A8="","",INDEX(Data!$2:$9996,ROW(AA8)-4,MATCH(AA$5,Data!$2:$2,0)))</f>
        <v>27.524493646</v>
      </c>
      <c r="AB8" s="53"/>
      <c r="AC8" s="52">
        <f>IF($A8="","",INDEX(Data!$2:$9996,ROW(AC8)-4,MATCH(AC$5,Data!$2:$2,0)))</f>
        <v>0.1318034347</v>
      </c>
      <c r="AD8" s="52">
        <f>IF($A8="","",INDEX(Data!$2:$9996,ROW(AD8)-4,MATCH(AD$5,Data!$2:$2,0)))</f>
        <v>0.1134140819</v>
      </c>
      <c r="AE8" s="52">
        <f>IF($A8="","",INDEX(Data!$2:$9996,ROW(AE8)-4,MATCH(AE$5,Data!$2:$2,0)))</f>
        <v>0.1624710415</v>
      </c>
      <c r="AF8" s="52">
        <f>IF($A8="","",INDEX(Data!$2:$9996,ROW(AF8)-4,MATCH(AF$5,Data!$2:$2,0)))</f>
        <v>8.0555080400000006E-2</v>
      </c>
      <c r="AG8" s="52">
        <f>IF($A8="","",INDEX(Data!$2:$9996,ROW(AG8)-4,MATCH(AG$5,Data!$2:$2,0)))</f>
        <v>-7.5409571999999994E-2</v>
      </c>
      <c r="AH8" s="52">
        <f>IF($A8="","",INDEX(Data!$2:$9996,ROW(AH8)-4,MATCH(AH$5,Data!$2:$2,0)))</f>
        <v>2.9715560700000001E-2</v>
      </c>
      <c r="AI8" s="52">
        <f>IF($A8="","",INDEX(Data!$2:$9996,ROW(AI8)-4,MATCH(AI$5,Data!$2:$2,0)))</f>
        <v>-8.1694136000000001E-2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1.8389352800000001E-2</v>
      </c>
      <c r="AL8" s="52">
        <f>IF($A8="","",INDEX(Data!$2:$9996,ROW(AL8)-4,MATCH(AL$5,Data!$2:$2,0)))</f>
        <v>2.27758679E-2</v>
      </c>
      <c r="AM8" s="52">
        <f>IF($A8="","",INDEX(Data!$2:$9996,ROW(AM8)-4,MATCH(AM$5,Data!$2:$2,0)))</f>
        <v>4.3228463699999997E-2</v>
      </c>
      <c r="AN8" s="52">
        <f>IF($A8="","",INDEX(Data!$2:$9996,ROW(AN8)-4,MATCH(AN$5,Data!$2:$2,0)))</f>
        <v>-4.7614979000000002E-2</v>
      </c>
      <c r="AO8" s="53"/>
      <c r="AP8" s="52">
        <f>IF($A8="","",INDEX(Data!$2:$9996,ROW(AP8)-4,MATCH(AP$5,Data!$2:$2,0)))</f>
        <v>3.90322814E-2</v>
      </c>
      <c r="AQ8" s="52">
        <f>IF($A8="","",INDEX(Data!$2:$9996,ROW(AQ8)-4,MATCH(AQ$5,Data!$2:$2,0)))</f>
        <v>6.7869933300000004E-2</v>
      </c>
      <c r="AR8" s="52">
        <f>IF($A8="","",INDEX(Data!$2:$9996,ROW(AR8)-4,MATCH(AR$5,Data!$2:$2,0)))</f>
        <v>4.1469215300000001E-2</v>
      </c>
      <c r="AS8" s="52">
        <f>IF($A8="","",INDEX(Data!$2:$9996,ROW(AS8)-4,MATCH(AS$5,Data!$2:$2,0)))</f>
        <v>-1.462508E-3</v>
      </c>
      <c r="AT8" s="52">
        <f>IF($A8="","",INDEX(Data!$2:$9996,ROW(AT8)-4,MATCH(AT$5,Data!$2:$2,0)))</f>
        <v>4.1335628700000002E-2</v>
      </c>
      <c r="AU8" s="53"/>
      <c r="AV8" s="52">
        <f>IF($A8="","",INDEX(Data!$2:$9996,ROW(AV8)-4,MATCH(AV$5,Data!$2:$2,0)))</f>
        <v>4.2561785E-3</v>
      </c>
      <c r="AW8" s="52">
        <f>IF($A8="","",INDEX(Data!$2:$9996,ROW(AW8)-4,MATCH(AW$5,Data!$2:$2,0)))</f>
        <v>0.1180479442</v>
      </c>
      <c r="AX8" s="52">
        <f>IF($A8="","",INDEX(Data!$2:$9996,ROW(AX8)-4,MATCH(AX$5,Data!$2:$2,0)))</f>
        <v>0.91377629819999995</v>
      </c>
      <c r="AY8" s="52">
        <f>IF($A8="","",INDEX(Data!$2:$9996,ROW(AY8)-4,MATCH(AY$5,Data!$2:$2,0)))</f>
        <v>4.1469215300000001E-2</v>
      </c>
      <c r="AZ8" s="75">
        <f>IF($A8="","",INDEX(Data!$2:$9996,ROW(AZ8)-4,MATCH(AZ$5,Data!$2:$2,0)))</f>
        <v>2.2056926639999999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2281</v>
      </c>
      <c r="C9" s="43">
        <f>IF($A9="","",INDEX(Data!$2:$9996,ROW(C9)-4,MATCH(C$5,Data!$2:$2,0)))</f>
        <v>6.5704868400000005E-2</v>
      </c>
      <c r="D9" s="43">
        <f>IF($A9="","",INDEX(Data!$2:$9996,ROW(D9)-4,MATCH(D$5,Data!$2:$2,0)))</f>
        <v>3.7064693400000001E-2</v>
      </c>
      <c r="E9" s="43">
        <f>IF($A9="","",INDEX(Data!$2:$9996,ROW(E9)-4,MATCH(E$5,Data!$2:$2,0)))</f>
        <v>9.8951788999999991E-3</v>
      </c>
      <c r="F9" s="53"/>
      <c r="G9" s="62">
        <f>IF($A9="","",INDEX(Data!$2:$9996,ROW(G9)-4,MATCH(G$5,Data!$2:$2,0)))</f>
        <v>34.746000000000002</v>
      </c>
      <c r="H9" s="49">
        <f t="shared" si="5"/>
        <v>-1.8918003162412319E-2</v>
      </c>
      <c r="I9" s="62">
        <f>IF($A9="","",INDEX(Data!$2:$9996,ROW(I9)-4,MATCH(I$5,Data!$2:$2,0)))</f>
        <v>5.0359999999999996</v>
      </c>
      <c r="J9" s="49">
        <f t="shared" si="0"/>
        <v>-0.29040439622375663</v>
      </c>
      <c r="K9" s="62">
        <f>IF($A9="","",INDEX(Data!$2:$9996,ROW(K9)-4,MATCH(K$5,Data!$2:$2,0)))</f>
        <v>48.051000000000002</v>
      </c>
      <c r="L9" s="49">
        <f t="shared" si="1"/>
        <v>0.18631263192978562</v>
      </c>
      <c r="M9" s="49">
        <f>IF($A9="","",INDEX(Data!$2:$9996,ROW(M9)-4,MATCH(M$5,Data!$2:$2,0)))</f>
        <v>5.2581002600000003E-2</v>
      </c>
      <c r="N9" s="49">
        <f t="shared" si="2"/>
        <v>0.22191310026632041</v>
      </c>
      <c r="O9" s="53"/>
      <c r="P9" s="62">
        <f>IF($A9="","",INDEX(Data!$2:$9996,ROW(P9)-4,MATCH(P$5,Data!$2:$2,0)))</f>
        <v>600.16099999999994</v>
      </c>
      <c r="Q9" s="49">
        <f>IF($A9="","",INDEX(Data!$2:$9996,ROW(Q9)-4,MATCH(Q$5,Data!$2:$2,0)))</f>
        <v>0.32995780590000001</v>
      </c>
      <c r="R9" s="49">
        <f>IF($A9="","",INDEX(Data!$2:$9996,ROW(R9)-4,MATCH(R$5,Data!$2:$2,0)))</f>
        <v>0.17648013109999999</v>
      </c>
      <c r="S9" s="49">
        <f>IF($A9="","",INDEX(Data!$2:$9996,ROW(S9)-4,MATCH(S$5,Data!$2:$2,0)))</f>
        <v>0.1287844138</v>
      </c>
      <c r="T9" s="49">
        <f t="shared" si="3"/>
        <v>-3.8872002485450863E-2</v>
      </c>
      <c r="U9" s="49">
        <f>IF($A9="","",INDEX(Data!$2:$9996,ROW(U9)-4,MATCH(U$5,Data!$2:$2,0)))</f>
        <v>2.0927937600000002E-2</v>
      </c>
      <c r="V9" s="43">
        <f>IF($A9="","",INDEX(Data!$2:$9996,ROW(V9)-4,MATCH(V$5,Data!$2:$2,0)))</f>
        <v>4.48137324E-2</v>
      </c>
      <c r="W9" s="53"/>
      <c r="X9" s="55">
        <f>IF($A9="","",INDEX(Data!$2:$9996,ROW(X9)-4,MATCH(X$5,Data!$2:$2,0)))</f>
        <v>61.208405552999999</v>
      </c>
      <c r="Y9" s="56">
        <f>IF($A9="","",INDEX(Data!$2:$9996,ROW(Y9)-4,MATCH(Y$5,Data!$2:$2,0)))</f>
        <v>59.927324644000002</v>
      </c>
      <c r="Z9" s="56">
        <f>IF($A9="","",INDEX(Data!$2:$9996,ROW(Z9)-4,MATCH(Z$5,Data!$2:$2,0)))</f>
        <v>28.060361580999999</v>
      </c>
      <c r="AA9" s="56">
        <f>IF($A9="","",INDEX(Data!$2:$9996,ROW(AA9)-4,MATCH(AA$5,Data!$2:$2,0)))</f>
        <v>26.779280670999999</v>
      </c>
      <c r="AB9" s="53"/>
      <c r="AC9" s="49">
        <f>IF($A9="","",INDEX(Data!$2:$9996,ROW(AC9)-4,MATCH(AC$5,Data!$2:$2,0)))</f>
        <v>0.1287844138</v>
      </c>
      <c r="AD9" s="49">
        <f>IF($A9="","",INDEX(Data!$2:$9996,ROW(AD9)-4,MATCH(AD$5,Data!$2:$2,0)))</f>
        <v>0.1046060134</v>
      </c>
      <c r="AE9" s="49">
        <f>IF($A9="","",INDEX(Data!$2:$9996,ROW(AE9)-4,MATCH(AE$5,Data!$2:$2,0)))</f>
        <v>0.16418445109999999</v>
      </c>
      <c r="AF9" s="49">
        <f>IF($A9="","",INDEX(Data!$2:$9996,ROW(AF9)-4,MATCH(AF$5,Data!$2:$2,0)))</f>
        <v>7.6877703000000006E-2</v>
      </c>
      <c r="AG9" s="49">
        <f>IF($A9="","",INDEX(Data!$2:$9996,ROW(AG9)-4,MATCH(AG$5,Data!$2:$2,0)))</f>
        <v>-7.3367892000000004E-2</v>
      </c>
      <c r="AH9" s="49">
        <f>IF($A9="","",INDEX(Data!$2:$9996,ROW(AH9)-4,MATCH(AH$5,Data!$2:$2,0)))</f>
        <v>3.0274059900000001E-2</v>
      </c>
      <c r="AI9" s="49">
        <f>IF($A9="","",INDEX(Data!$2:$9996,ROW(AI9)-4,MATCH(AI$5,Data!$2:$2,0)))</f>
        <v>-8.8354977000000001E-2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2.4178400400000001E-2</v>
      </c>
      <c r="AL9" s="49">
        <f>IF($A9="","",INDEX(Data!$2:$9996,ROW(AL9)-4,MATCH(AL$5,Data!$2:$2,0)))</f>
        <v>2.0927937600000002E-2</v>
      </c>
      <c r="AM9" s="49">
        <f>IF($A9="","",INDEX(Data!$2:$9996,ROW(AM9)-4,MATCH(AM$5,Data!$2:$2,0)))</f>
        <v>4.48137324E-2</v>
      </c>
      <c r="AN9" s="49">
        <f>IF($A9="","",INDEX(Data!$2:$9996,ROW(AN9)-4,MATCH(AN$5,Data!$2:$2,0)))</f>
        <v>-4.1563269999999999E-2</v>
      </c>
      <c r="AO9" s="53"/>
      <c r="AP9" s="49">
        <f>IF($A9="","",INDEX(Data!$2:$9996,ROW(AP9)-4,MATCH(AP$5,Data!$2:$2,0)))</f>
        <v>4.28277133E-2</v>
      </c>
      <c r="AQ9" s="49">
        <f>IF($A9="","",INDEX(Data!$2:$9996,ROW(AQ9)-4,MATCH(AQ$5,Data!$2:$2,0)))</f>
        <v>6.5704868400000005E-2</v>
      </c>
      <c r="AR9" s="49">
        <f>IF($A9="","",INDEX(Data!$2:$9996,ROW(AR9)-4,MATCH(AR$5,Data!$2:$2,0)))</f>
        <v>3.7064693400000001E-2</v>
      </c>
      <c r="AS9" s="49">
        <f>IF($A9="","",INDEX(Data!$2:$9996,ROW(AS9)-4,MATCH(AS$5,Data!$2:$2,0)))</f>
        <v>-1.240412E-3</v>
      </c>
      <c r="AT9" s="49">
        <f>IF($A9="","",INDEX(Data!$2:$9996,ROW(AT9)-4,MATCH(AT$5,Data!$2:$2,0)))</f>
        <v>4.05929664E-2</v>
      </c>
      <c r="AU9" s="53"/>
      <c r="AV9" s="49">
        <f>IF($A9="","",INDEX(Data!$2:$9996,ROW(AV9)-4,MATCH(AV$5,Data!$2:$2,0)))</f>
        <v>2.9445171999999999E-3</v>
      </c>
      <c r="AW9" s="49">
        <f>IF($A9="","",INDEX(Data!$2:$9996,ROW(AW9)-4,MATCH(AW$5,Data!$2:$2,0)))</f>
        <v>0.1026864277</v>
      </c>
      <c r="AX9" s="49">
        <f>IF($A9="","",INDEX(Data!$2:$9996,ROW(AX9)-4,MATCH(AX$5,Data!$2:$2,0)))</f>
        <v>0.89279387180000003</v>
      </c>
      <c r="AY9" s="49">
        <f>IF($A9="","",INDEX(Data!$2:$9996,ROW(AY9)-4,MATCH(AY$5,Data!$2:$2,0)))</f>
        <v>3.7064693400000001E-2</v>
      </c>
      <c r="AZ9" s="76">
        <f>IF($A9="","",INDEX(Data!$2:$9996,ROW(AZ9)-4,MATCH(AZ$5,Data!$2:$2,0)))</f>
        <v>2.2087555280000002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2327</v>
      </c>
      <c r="C10" s="41">
        <f>IF($A10="","",INDEX(Data!$2:$9996,ROW(C10)-4,MATCH(C$5,Data!$2:$2,0)))</f>
        <v>6.5367201999999999E-2</v>
      </c>
      <c r="D10" s="41">
        <f>IF($A10="","",INDEX(Data!$2:$9996,ROW(D10)-4,MATCH(D$5,Data!$2:$2,0)))</f>
        <v>3.3510606900000003E-2</v>
      </c>
      <c r="E10" s="41">
        <f>IF($A10="","",INDEX(Data!$2:$9996,ROW(E10)-4,MATCH(E$5,Data!$2:$2,0)))</f>
        <v>1.17896688E-2</v>
      </c>
      <c r="F10" s="53"/>
      <c r="G10" s="61">
        <f>IF($A10="","",INDEX(Data!$2:$9996,ROW(G10)-4,MATCH(G$5,Data!$2:$2,0)))</f>
        <v>37.963999999999999</v>
      </c>
      <c r="H10" s="52">
        <f t="shared" si="5"/>
        <v>9.2614977263569792E-2</v>
      </c>
      <c r="I10" s="61">
        <f>IF($A10="","",INDEX(Data!$2:$9996,ROW(I10)-4,MATCH(I$5,Data!$2:$2,0)))</f>
        <v>6.6509999999999998</v>
      </c>
      <c r="J10" s="52">
        <f t="shared" si="0"/>
        <v>0.32069102462271654</v>
      </c>
      <c r="K10" s="61">
        <f>IF($A10="","",INDEX(Data!$2:$9996,ROW(K10)-4,MATCH(K$5,Data!$2:$2,0)))</f>
        <v>47.628</v>
      </c>
      <c r="L10" s="52">
        <f t="shared" si="1"/>
        <v>-8.803146656677318E-3</v>
      </c>
      <c r="M10" s="52">
        <f>IF($A10="","",INDEX(Data!$2:$9996,ROW(M10)-4,MATCH(M$5,Data!$2:$2,0)))</f>
        <v>5.3241053000000003E-2</v>
      </c>
      <c r="N10" s="52">
        <f t="shared" si="2"/>
        <v>1.2553020432516451E-2</v>
      </c>
      <c r="O10" s="53"/>
      <c r="P10" s="61">
        <f>IF($A10="","",INDEX(Data!$2:$9996,ROW(P10)-4,MATCH(P$5,Data!$2:$2,0)))</f>
        <v>578.053</v>
      </c>
      <c r="Q10" s="52">
        <f>IF($A10="","",INDEX(Data!$2:$9996,ROW(Q10)-4,MATCH(Q$5,Data!$2:$2,0)))</f>
        <v>0.33088481289999999</v>
      </c>
      <c r="R10" s="52">
        <f>IF($A10="","",INDEX(Data!$2:$9996,ROW(R10)-4,MATCH(R$5,Data!$2:$2,0)))</f>
        <v>0.1805344301</v>
      </c>
      <c r="S10" s="52">
        <f>IF($A10="","",INDEX(Data!$2:$9996,ROW(S10)-4,MATCH(S$5,Data!$2:$2,0)))</f>
        <v>0.124683929</v>
      </c>
      <c r="T10" s="52">
        <f t="shared" si="3"/>
        <v>-3.683678213012833E-2</v>
      </c>
      <c r="U10" s="52">
        <f>IF($A10="","",INDEX(Data!$2:$9996,ROW(U10)-4,MATCH(U$5,Data!$2:$2,0)))</f>
        <v>1.93141293E-2</v>
      </c>
      <c r="V10" s="41">
        <f>IF($A10="","",INDEX(Data!$2:$9996,ROW(V10)-4,MATCH(V$5,Data!$2:$2,0)))</f>
        <v>4.6234875000000002E-2</v>
      </c>
      <c r="W10" s="53"/>
      <c r="X10" s="54">
        <f>IF($A10="","",INDEX(Data!$2:$9996,ROW(X10)-4,MATCH(X$5,Data!$2:$2,0)))</f>
        <v>57.171543141000001</v>
      </c>
      <c r="Y10" s="54">
        <f>IF($A10="","",INDEX(Data!$2:$9996,ROW(Y10)-4,MATCH(Y$5,Data!$2:$2,0)))</f>
        <v>56.266282269000001</v>
      </c>
      <c r="Z10" s="54">
        <f>IF($A10="","",INDEX(Data!$2:$9996,ROW(Z10)-4,MATCH(Z$5,Data!$2:$2,0)))</f>
        <v>27.571939047000001</v>
      </c>
      <c r="AA10" s="54">
        <f>IF($A10="","",INDEX(Data!$2:$9996,ROW(AA10)-4,MATCH(AA$5,Data!$2:$2,0)))</f>
        <v>26.666678175000001</v>
      </c>
      <c r="AB10" s="53"/>
      <c r="AC10" s="52">
        <f>IF($A10="","",INDEX(Data!$2:$9996,ROW(AC10)-4,MATCH(AC$5,Data!$2:$2,0)))</f>
        <v>0.124683929</v>
      </c>
      <c r="AD10" s="52">
        <f>IF($A10="","",INDEX(Data!$2:$9996,ROW(AD10)-4,MATCH(AD$5,Data!$2:$2,0)))</f>
        <v>0.10302657950000001</v>
      </c>
      <c r="AE10" s="52">
        <f>IF($A10="","",INDEX(Data!$2:$9996,ROW(AE10)-4,MATCH(AE$5,Data!$2:$2,0)))</f>
        <v>0.15415419799999999</v>
      </c>
      <c r="AF10" s="52">
        <f>IF($A10="","",INDEX(Data!$2:$9996,ROW(AF10)-4,MATCH(AF$5,Data!$2:$2,0)))</f>
        <v>7.5539559000000006E-2</v>
      </c>
      <c r="AG10" s="52">
        <f>IF($A10="","",INDEX(Data!$2:$9996,ROW(AG10)-4,MATCH(AG$5,Data!$2:$2,0)))</f>
        <v>-7.3059392000000001E-2</v>
      </c>
      <c r="AH10" s="52">
        <f>IF($A10="","",INDEX(Data!$2:$9996,ROW(AH10)-4,MATCH(AH$5,Data!$2:$2,0)))</f>
        <v>3.2746027599999998E-2</v>
      </c>
      <c r="AI10" s="52">
        <f>IF($A10="","",INDEX(Data!$2:$9996,ROW(AI10)-4,MATCH(AI$5,Data!$2:$2,0)))</f>
        <v>-8.1286665999999994E-2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2.16573496E-2</v>
      </c>
      <c r="AL10" s="52">
        <f>IF($A10="","",INDEX(Data!$2:$9996,ROW(AL10)-4,MATCH(AL$5,Data!$2:$2,0)))</f>
        <v>1.93141293E-2</v>
      </c>
      <c r="AM10" s="52">
        <f>IF($A10="","",INDEX(Data!$2:$9996,ROW(AM10)-4,MATCH(AM$5,Data!$2:$2,0)))</f>
        <v>4.6234875000000002E-2</v>
      </c>
      <c r="AN10" s="52">
        <f>IF($A10="","",INDEX(Data!$2:$9996,ROW(AN10)-4,MATCH(AN$5,Data!$2:$2,0)))</f>
        <v>-4.3891655000000002E-2</v>
      </c>
      <c r="AO10" s="53"/>
      <c r="AP10" s="52">
        <f>IF($A10="","",INDEX(Data!$2:$9996,ROW(AP10)-4,MATCH(AP$5,Data!$2:$2,0)))</f>
        <v>4.8287745700000002E-2</v>
      </c>
      <c r="AQ10" s="52">
        <f>IF($A10="","",INDEX(Data!$2:$9996,ROW(AQ10)-4,MATCH(AQ$5,Data!$2:$2,0)))</f>
        <v>6.5367201999999999E-2</v>
      </c>
      <c r="AR10" s="52">
        <f>IF($A10="","",INDEX(Data!$2:$9996,ROW(AR10)-4,MATCH(AR$5,Data!$2:$2,0)))</f>
        <v>3.3510606900000003E-2</v>
      </c>
      <c r="AS10" s="52">
        <f>IF($A10="","",INDEX(Data!$2:$9996,ROW(AS10)-4,MATCH(AS$5,Data!$2:$2,0)))</f>
        <v>-9.6273699999999997E-4</v>
      </c>
      <c r="AT10" s="52">
        <f>IF($A10="","",INDEX(Data!$2:$9996,ROW(AT10)-4,MATCH(AT$5,Data!$2:$2,0)))</f>
        <v>3.7745499199999998E-2</v>
      </c>
      <c r="AU10" s="53"/>
      <c r="AV10" s="52">
        <f>IF($A10="","",INDEX(Data!$2:$9996,ROW(AV10)-4,MATCH(AV$5,Data!$2:$2,0)))</f>
        <v>3.3119013E-3</v>
      </c>
      <c r="AW10" s="52">
        <f>IF($A10="","",INDEX(Data!$2:$9996,ROW(AW10)-4,MATCH(AW$5,Data!$2:$2,0)))</f>
        <v>8.2175044700000005E-2</v>
      </c>
      <c r="AX10" s="52">
        <f>IF($A10="","",INDEX(Data!$2:$9996,ROW(AX10)-4,MATCH(AX$5,Data!$2:$2,0)))</f>
        <v>0.88022866249999998</v>
      </c>
      <c r="AY10" s="52">
        <f>IF($A10="","",INDEX(Data!$2:$9996,ROW(AY10)-4,MATCH(AY$5,Data!$2:$2,0)))</f>
        <v>3.3510606900000003E-2</v>
      </c>
      <c r="AZ10" s="75">
        <f>IF($A10="","",INDEX(Data!$2:$9996,ROW(AZ10)-4,MATCH(AZ$5,Data!$2:$2,0)))</f>
        <v>2.4482356499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2362</v>
      </c>
      <c r="C11" s="43">
        <f>IF($A11="","",INDEX(Data!$2:$9996,ROW(C11)-4,MATCH(C$5,Data!$2:$2,0)))</f>
        <v>7.0078122500000006E-2</v>
      </c>
      <c r="D11" s="43">
        <f>IF($A11="","",INDEX(Data!$2:$9996,ROW(D11)-4,MATCH(D$5,Data!$2:$2,0)))</f>
        <v>2.8782059799999999E-2</v>
      </c>
      <c r="E11" s="43">
        <f>IF($A11="","",INDEX(Data!$2:$9996,ROW(E11)-4,MATCH(E$5,Data!$2:$2,0)))</f>
        <v>1.6368967500000001E-2</v>
      </c>
      <c r="F11" s="53"/>
      <c r="G11" s="62">
        <f>IF($A11="","",INDEX(Data!$2:$9996,ROW(G11)-4,MATCH(G$5,Data!$2:$2,0)))</f>
        <v>40.311</v>
      </c>
      <c r="H11" s="49">
        <f t="shared" si="5"/>
        <v>6.1821725845537912E-2</v>
      </c>
      <c r="I11" s="62">
        <f>IF($A11="","",INDEX(Data!$2:$9996,ROW(I11)-4,MATCH(I$5,Data!$2:$2,0)))</f>
        <v>9.3369999999999997</v>
      </c>
      <c r="J11" s="49">
        <f t="shared" si="0"/>
        <v>0.40384904525635246</v>
      </c>
      <c r="K11" s="62">
        <f>IF($A11="","",INDEX(Data!$2:$9996,ROW(K11)-4,MATCH(K$5,Data!$2:$2,0)))</f>
        <v>49.066000000000003</v>
      </c>
      <c r="L11" s="49">
        <f t="shared" si="1"/>
        <v>3.0192323843117545E-2</v>
      </c>
      <c r="M11" s="49">
        <f>IF($A11="","",INDEX(Data!$2:$9996,ROW(M11)-4,MATCH(M$5,Data!$2:$2,0)))</f>
        <v>5.7498806800000003E-2</v>
      </c>
      <c r="N11" s="49">
        <f t="shared" si="2"/>
        <v>7.9971254512941348E-2</v>
      </c>
      <c r="O11" s="53"/>
      <c r="P11" s="62">
        <f>IF($A11="","",INDEX(Data!$2:$9996,ROW(P11)-4,MATCH(P$5,Data!$2:$2,0)))</f>
        <v>550.34749999999997</v>
      </c>
      <c r="Q11" s="49">
        <f>IF($A11="","",INDEX(Data!$2:$9996,ROW(Q11)-4,MATCH(Q$5,Data!$2:$2,0)))</f>
        <v>0.32408782940000003</v>
      </c>
      <c r="R11" s="49">
        <f>IF($A11="","",INDEX(Data!$2:$9996,ROW(R11)-4,MATCH(R$5,Data!$2:$2,0)))</f>
        <v>0.18536410079999999</v>
      </c>
      <c r="S11" s="49">
        <f>IF($A11="","",INDEX(Data!$2:$9996,ROW(S11)-4,MATCH(S$5,Data!$2:$2,0)))</f>
        <v>0.1198228028</v>
      </c>
      <c r="T11" s="49">
        <f t="shared" si="3"/>
        <v>-4.7928996130112686E-2</v>
      </c>
      <c r="U11" s="49">
        <f>IF($A11="","",INDEX(Data!$2:$9996,ROW(U11)-4,MATCH(U$5,Data!$2:$2,0)))</f>
        <v>1.7007665200000001E-2</v>
      </c>
      <c r="V11" s="43">
        <f>IF($A11="","",INDEX(Data!$2:$9996,ROW(V11)-4,MATCH(V$5,Data!$2:$2,0)))</f>
        <v>4.8257857600000002E-2</v>
      </c>
      <c r="W11" s="53"/>
      <c r="X11" s="55">
        <f>IF($A11="","",INDEX(Data!$2:$9996,ROW(X11)-4,MATCH(X$5,Data!$2:$2,0)))</f>
        <v>56.176644076000002</v>
      </c>
      <c r="Y11" s="56">
        <f>IF($A11="","",INDEX(Data!$2:$9996,ROW(Y11)-4,MATCH(Y$5,Data!$2:$2,0)))</f>
        <v>54.266231271999999</v>
      </c>
      <c r="Z11" s="56">
        <f>IF($A11="","",INDEX(Data!$2:$9996,ROW(Z11)-4,MATCH(Z$5,Data!$2:$2,0)))</f>
        <v>27.571883550999999</v>
      </c>
      <c r="AA11" s="56">
        <f>IF($A11="","",INDEX(Data!$2:$9996,ROW(AA11)-4,MATCH(AA$5,Data!$2:$2,0)))</f>
        <v>25.661470745999999</v>
      </c>
      <c r="AB11" s="53"/>
      <c r="AC11" s="49">
        <f>IF($A11="","",INDEX(Data!$2:$9996,ROW(AC11)-4,MATCH(AC$5,Data!$2:$2,0)))</f>
        <v>0.1198228028</v>
      </c>
      <c r="AD11" s="49">
        <f>IF($A11="","",INDEX(Data!$2:$9996,ROW(AD11)-4,MATCH(AD$5,Data!$2:$2,0)))</f>
        <v>0.10351730050000001</v>
      </c>
      <c r="AE11" s="49">
        <f>IF($A11="","",INDEX(Data!$2:$9996,ROW(AE11)-4,MATCH(AE$5,Data!$2:$2,0)))</f>
        <v>0.1486746062</v>
      </c>
      <c r="AF11" s="49">
        <f>IF($A11="","",INDEX(Data!$2:$9996,ROW(AF11)-4,MATCH(AF$5,Data!$2:$2,0)))</f>
        <v>7.5539407000000003E-2</v>
      </c>
      <c r="AG11" s="49">
        <f>IF($A11="","",INDEX(Data!$2:$9996,ROW(AG11)-4,MATCH(AG$5,Data!$2:$2,0)))</f>
        <v>-7.0305399000000005E-2</v>
      </c>
      <c r="AH11" s="49">
        <f>IF($A11="","",INDEX(Data!$2:$9996,ROW(AH11)-4,MATCH(AH$5,Data!$2:$2,0)))</f>
        <v>3.3219763899999998E-2</v>
      </c>
      <c r="AI11" s="49">
        <f>IF($A11="","",INDEX(Data!$2:$9996,ROW(AI11)-4,MATCH(AI$5,Data!$2:$2,0)))</f>
        <v>-8.0795741000000004E-2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1.63055023E-2</v>
      </c>
      <c r="AL11" s="49">
        <f>IF($A11="","",INDEX(Data!$2:$9996,ROW(AL11)-4,MATCH(AL$5,Data!$2:$2,0)))</f>
        <v>1.7007665200000001E-2</v>
      </c>
      <c r="AM11" s="49">
        <f>IF($A11="","",INDEX(Data!$2:$9996,ROW(AM11)-4,MATCH(AM$5,Data!$2:$2,0)))</f>
        <v>4.8257857600000002E-2</v>
      </c>
      <c r="AN11" s="49">
        <f>IF($A11="","",INDEX(Data!$2:$9996,ROW(AN11)-4,MATCH(AN$5,Data!$2:$2,0)))</f>
        <v>-4.8960020999999999E-2</v>
      </c>
      <c r="AO11" s="53"/>
      <c r="AP11" s="49">
        <f>IF($A11="","",INDEX(Data!$2:$9996,ROW(AP11)-4,MATCH(AP$5,Data!$2:$2,0)))</f>
        <v>5.8378948799999997E-2</v>
      </c>
      <c r="AQ11" s="49">
        <f>IF($A11="","",INDEX(Data!$2:$9996,ROW(AQ11)-4,MATCH(AQ$5,Data!$2:$2,0)))</f>
        <v>7.0078122500000006E-2</v>
      </c>
      <c r="AR11" s="49">
        <f>IF($A11="","",INDEX(Data!$2:$9996,ROW(AR11)-4,MATCH(AR$5,Data!$2:$2,0)))</f>
        <v>2.8782059799999999E-2</v>
      </c>
      <c r="AS11" s="49">
        <f>IF($A11="","",INDEX(Data!$2:$9996,ROW(AS11)-4,MATCH(AS$5,Data!$2:$2,0)))</f>
        <v>-5.8397199999999999E-4</v>
      </c>
      <c r="AT11" s="49">
        <f>IF($A11="","",INDEX(Data!$2:$9996,ROW(AT11)-4,MATCH(AT$5,Data!$2:$2,0)))</f>
        <v>3.7220599E-2</v>
      </c>
      <c r="AU11" s="53"/>
      <c r="AV11" s="49">
        <f>IF($A11="","",INDEX(Data!$2:$9996,ROW(AV11)-4,MATCH(AV$5,Data!$2:$2,0)))</f>
        <v>2.7219671000000001E-3</v>
      </c>
      <c r="AW11" s="49">
        <f>IF($A11="","",INDEX(Data!$2:$9996,ROW(AW11)-4,MATCH(AW$5,Data!$2:$2,0)))</f>
        <v>5.3459918600000003E-2</v>
      </c>
      <c r="AX11" s="49">
        <f>IF($A11="","",INDEX(Data!$2:$9996,ROW(AX11)-4,MATCH(AX$5,Data!$2:$2,0)))</f>
        <v>0.86009479820000001</v>
      </c>
      <c r="AY11" s="49">
        <f>IF($A11="","",INDEX(Data!$2:$9996,ROW(AY11)-4,MATCH(AY$5,Data!$2:$2,0)))</f>
        <v>2.8782059799999999E-2</v>
      </c>
      <c r="AZ11" s="76">
        <f>IF($A11="","",INDEX(Data!$2:$9996,ROW(AZ11)-4,MATCH(AZ$5,Data!$2:$2,0)))</f>
        <v>2.2754134363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2374</v>
      </c>
      <c r="C12" s="41">
        <f>IF($A12="","",INDEX(Data!$2:$9996,ROW(C12)-4,MATCH(C$5,Data!$2:$2,0)))</f>
        <v>7.6696225800000004E-2</v>
      </c>
      <c r="D12" s="41">
        <f>IF($A12="","",INDEX(Data!$2:$9996,ROW(D12)-4,MATCH(D$5,Data!$2:$2,0)))</f>
        <v>2.5026852400000001E-2</v>
      </c>
      <c r="E12" s="41">
        <f>IF($A12="","",INDEX(Data!$2:$9996,ROW(E12)-4,MATCH(E$5,Data!$2:$2,0)))</f>
        <v>1.9704345799999998E-2</v>
      </c>
      <c r="F12" s="53"/>
      <c r="G12" s="61">
        <f>IF($A12="","",INDEX(Data!$2:$9996,ROW(G12)-4,MATCH(G$5,Data!$2:$2,0)))</f>
        <v>41.130499999999998</v>
      </c>
      <c r="H12" s="52">
        <f t="shared" si="5"/>
        <v>2.0329438614770112E-2</v>
      </c>
      <c r="I12" s="61">
        <f>IF($A12="","",INDEX(Data!$2:$9996,ROW(I12)-4,MATCH(I$5,Data!$2:$2,0)))</f>
        <v>9.3379999999999992</v>
      </c>
      <c r="J12" s="52">
        <f t="shared" si="0"/>
        <v>1.0710078183564805E-4</v>
      </c>
      <c r="K12" s="61">
        <f>IF($A12="","",INDEX(Data!$2:$9996,ROW(K12)-4,MATCH(K$5,Data!$2:$2,0)))</f>
        <v>50.532499999999999</v>
      </c>
      <c r="L12" s="52">
        <f t="shared" si="1"/>
        <v>2.9888313699914324E-2</v>
      </c>
      <c r="M12" s="52">
        <f>IF($A12="","",INDEX(Data!$2:$9996,ROW(M12)-4,MATCH(M$5,Data!$2:$2,0)))</f>
        <v>5.88391859E-2</v>
      </c>
      <c r="N12" s="52">
        <f t="shared" si="2"/>
        <v>2.3311424612032072E-2</v>
      </c>
      <c r="O12" s="53"/>
      <c r="P12" s="61">
        <f>IF($A12="","",INDEX(Data!$2:$9996,ROW(P12)-4,MATCH(P$5,Data!$2:$2,0)))</f>
        <v>549.08450000000005</v>
      </c>
      <c r="Q12" s="52">
        <f>IF($A12="","",INDEX(Data!$2:$9996,ROW(Q12)-4,MATCH(Q$5,Data!$2:$2,0)))</f>
        <v>0.32393693410000002</v>
      </c>
      <c r="R12" s="52">
        <f>IF($A12="","",INDEX(Data!$2:$9996,ROW(R12)-4,MATCH(R$5,Data!$2:$2,0)))</f>
        <v>0.1866350772</v>
      </c>
      <c r="S12" s="52">
        <f>IF($A12="","",INDEX(Data!$2:$9996,ROW(S12)-4,MATCH(S$5,Data!$2:$2,0)))</f>
        <v>0.1144578148</v>
      </c>
      <c r="T12" s="52">
        <f t="shared" si="3"/>
        <v>-2.2949136681822305E-3</v>
      </c>
      <c r="U12" s="52">
        <f>IF($A12="","",INDEX(Data!$2:$9996,ROW(U12)-4,MATCH(U$5,Data!$2:$2,0)))</f>
        <v>1.5327601499999999E-2</v>
      </c>
      <c r="V12" s="41">
        <f>IF($A12="","",INDEX(Data!$2:$9996,ROW(V12)-4,MATCH(V$5,Data!$2:$2,0)))</f>
        <v>4.79996018E-2</v>
      </c>
      <c r="W12" s="53"/>
      <c r="X12" s="54">
        <f>IF($A12="","",INDEX(Data!$2:$9996,ROW(X12)-4,MATCH(X$5,Data!$2:$2,0)))</f>
        <v>57.139917803000003</v>
      </c>
      <c r="Y12" s="54">
        <f>IF($A12="","",INDEX(Data!$2:$9996,ROW(Y12)-4,MATCH(Y$5,Data!$2:$2,0)))</f>
        <v>54.207967830999998</v>
      </c>
      <c r="Z12" s="54">
        <f>IF($A12="","",INDEX(Data!$2:$9996,ROW(Z12)-4,MATCH(Z$5,Data!$2:$2,0)))</f>
        <v>28.396562790000001</v>
      </c>
      <c r="AA12" s="54">
        <f>IF($A12="","",INDEX(Data!$2:$9996,ROW(AA12)-4,MATCH(AA$5,Data!$2:$2,0)))</f>
        <v>25.464612816999999</v>
      </c>
      <c r="AB12" s="53"/>
      <c r="AC12" s="52">
        <f>IF($A12="","",INDEX(Data!$2:$9996,ROW(AC12)-4,MATCH(AC$5,Data!$2:$2,0)))</f>
        <v>0.1144578148</v>
      </c>
      <c r="AD12" s="52">
        <f>IF($A12="","",INDEX(Data!$2:$9996,ROW(AD12)-4,MATCH(AD$5,Data!$2:$2,0)))</f>
        <v>0.1006938294</v>
      </c>
      <c r="AE12" s="52">
        <f>IF($A12="","",INDEX(Data!$2:$9996,ROW(AE12)-4,MATCH(AE$5,Data!$2:$2,0)))</f>
        <v>0.1485149804</v>
      </c>
      <c r="AF12" s="52">
        <f>IF($A12="","",INDEX(Data!$2:$9996,ROW(AF12)-4,MATCH(AF$5,Data!$2:$2,0)))</f>
        <v>7.7798802200000003E-2</v>
      </c>
      <c r="AG12" s="52">
        <f>IF($A12="","",INDEX(Data!$2:$9996,ROW(AG12)-4,MATCH(AG$5,Data!$2:$2,0)))</f>
        <v>-6.9766063000000003E-2</v>
      </c>
      <c r="AH12" s="52">
        <f>IF($A12="","",INDEX(Data!$2:$9996,ROW(AH12)-4,MATCH(AH$5,Data!$2:$2,0)))</f>
        <v>3.4620115100000001E-2</v>
      </c>
      <c r="AI12" s="52">
        <f>IF($A12="","",INDEX(Data!$2:$9996,ROW(AI12)-4,MATCH(AI$5,Data!$2:$2,0)))</f>
        <v>-8.7458205999999997E-2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1.37639853E-2</v>
      </c>
      <c r="AL12" s="52">
        <f>IF($A12="","",INDEX(Data!$2:$9996,ROW(AL12)-4,MATCH(AL$5,Data!$2:$2,0)))</f>
        <v>1.5327601499999999E-2</v>
      </c>
      <c r="AM12" s="52">
        <f>IF($A12="","",INDEX(Data!$2:$9996,ROW(AM12)-4,MATCH(AM$5,Data!$2:$2,0)))</f>
        <v>4.79996018E-2</v>
      </c>
      <c r="AN12" s="52">
        <f>IF($A12="","",INDEX(Data!$2:$9996,ROW(AN12)-4,MATCH(AN$5,Data!$2:$2,0)))</f>
        <v>-4.9563217999999999E-2</v>
      </c>
      <c r="AO12" s="53"/>
      <c r="AP12" s="52">
        <f>IF($A12="","",INDEX(Data!$2:$9996,ROW(AP12)-4,MATCH(AP$5,Data!$2:$2,0)))</f>
        <v>6.9284111600000003E-2</v>
      </c>
      <c r="AQ12" s="52">
        <f>IF($A12="","",INDEX(Data!$2:$9996,ROW(AQ12)-4,MATCH(AQ$5,Data!$2:$2,0)))</f>
        <v>7.6696225800000004E-2</v>
      </c>
      <c r="AR12" s="52">
        <f>IF($A12="","",INDEX(Data!$2:$9996,ROW(AR12)-4,MATCH(AR$5,Data!$2:$2,0)))</f>
        <v>2.5026852400000001E-2</v>
      </c>
      <c r="AS12" s="52">
        <f>IF($A12="","",INDEX(Data!$2:$9996,ROW(AS12)-4,MATCH(AS$5,Data!$2:$2,0)))</f>
        <v>-1.6514200000000001E-4</v>
      </c>
      <c r="AT12" s="52">
        <f>IF($A12="","",INDEX(Data!$2:$9996,ROW(AT12)-4,MATCH(AT$5,Data!$2:$2,0)))</f>
        <v>3.5172187000000001E-2</v>
      </c>
      <c r="AU12" s="53"/>
      <c r="AV12" s="52">
        <f>IF($A12="","",INDEX(Data!$2:$9996,ROW(AV12)-4,MATCH(AV$5,Data!$2:$2,0)))</f>
        <v>2.5502766E-3</v>
      </c>
      <c r="AW12" s="52">
        <f>IF($A12="","",INDEX(Data!$2:$9996,ROW(AW12)-4,MATCH(AW$5,Data!$2:$2,0)))</f>
        <v>5.63954381E-2</v>
      </c>
      <c r="AX12" s="52">
        <f>IF($A12="","",INDEX(Data!$2:$9996,ROW(AX12)-4,MATCH(AX$5,Data!$2:$2,0)))</f>
        <v>0.84048647160000001</v>
      </c>
      <c r="AY12" s="52">
        <f>IF($A12="","",INDEX(Data!$2:$9996,ROW(AY12)-4,MATCH(AY$5,Data!$2:$2,0)))</f>
        <v>2.5026852400000001E-2</v>
      </c>
      <c r="AZ12" s="75">
        <f>IF($A12="","",INDEX(Data!$2:$9996,ROW(AZ12)-4,MATCH(AZ$5,Data!$2:$2,0)))</f>
        <v>2.5117671462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2319</v>
      </c>
      <c r="C13" s="43">
        <f>IF($A13="","",INDEX(Data!$2:$9996,ROW(C13)-4,MATCH(C$5,Data!$2:$2,0)))</f>
        <v>8.9194295699999995E-2</v>
      </c>
      <c r="D13" s="43">
        <f>IF($A13="","",INDEX(Data!$2:$9996,ROW(D13)-4,MATCH(D$5,Data!$2:$2,0)))</f>
        <v>2.1937920100000001E-2</v>
      </c>
      <c r="E13" s="43">
        <f>IF($A13="","",INDEX(Data!$2:$9996,ROW(E13)-4,MATCH(E$5,Data!$2:$2,0)))</f>
        <v>3.03798022E-2</v>
      </c>
      <c r="F13" s="53"/>
      <c r="G13" s="62">
        <f>IF($A13="","",INDEX(Data!$2:$9996,ROW(G13)-4,MATCH(G$5,Data!$2:$2,0)))</f>
        <v>46.363999999999997</v>
      </c>
      <c r="H13" s="49">
        <f t="shared" si="5"/>
        <v>0.12724134158349643</v>
      </c>
      <c r="I13" s="62">
        <f>IF($A13="","",INDEX(Data!$2:$9996,ROW(I13)-4,MATCH(I$5,Data!$2:$2,0)))</f>
        <v>14.304</v>
      </c>
      <c r="J13" s="49">
        <f t="shared" si="0"/>
        <v>0.53180552580852447</v>
      </c>
      <c r="K13" s="62">
        <f>IF($A13="","",INDEX(Data!$2:$9996,ROW(K13)-4,MATCH(K$5,Data!$2:$2,0)))</f>
        <v>59.883499999999998</v>
      </c>
      <c r="L13" s="49">
        <f t="shared" si="1"/>
        <v>0.18504922574580715</v>
      </c>
      <c r="M13" s="49">
        <f>IF($A13="","",INDEX(Data!$2:$9996,ROW(M13)-4,MATCH(M$5,Data!$2:$2,0)))</f>
        <v>7.5939738199999995E-2</v>
      </c>
      <c r="N13" s="49">
        <f t="shared" si="2"/>
        <v>0.29063203439053692</v>
      </c>
      <c r="O13" s="53"/>
      <c r="P13" s="62">
        <f>IF($A13="","",INDEX(Data!$2:$9996,ROW(P13)-4,MATCH(P$5,Data!$2:$2,0)))</f>
        <v>551.72699999999998</v>
      </c>
      <c r="Q13" s="49">
        <f>IF($A13="","",INDEX(Data!$2:$9996,ROW(Q13)-4,MATCH(Q$5,Data!$2:$2,0)))</f>
        <v>0.32525829420000002</v>
      </c>
      <c r="R13" s="49">
        <f>IF($A13="","",INDEX(Data!$2:$9996,ROW(R13)-4,MATCH(R$5,Data!$2:$2,0)))</f>
        <v>0.18625062049999999</v>
      </c>
      <c r="S13" s="49">
        <f>IF($A13="","",INDEX(Data!$2:$9996,ROW(S13)-4,MATCH(S$5,Data!$2:$2,0)))</f>
        <v>0.1147672747</v>
      </c>
      <c r="T13" s="49">
        <f t="shared" si="3"/>
        <v>4.8125561730479136E-3</v>
      </c>
      <c r="U13" s="49">
        <f>IF($A13="","",INDEX(Data!$2:$9996,ROW(U13)-4,MATCH(U$5,Data!$2:$2,0)))</f>
        <v>1.3834903500000001E-2</v>
      </c>
      <c r="V13" s="43">
        <f>IF($A13="","",INDEX(Data!$2:$9996,ROW(V13)-4,MATCH(V$5,Data!$2:$2,0)))</f>
        <v>4.6427660699999998E-2</v>
      </c>
      <c r="W13" s="53"/>
      <c r="X13" s="55">
        <f>IF($A13="","",INDEX(Data!$2:$9996,ROW(X13)-4,MATCH(X$5,Data!$2:$2,0)))</f>
        <v>58.426518870999999</v>
      </c>
      <c r="Y13" s="56">
        <f>IF($A13="","",INDEX(Data!$2:$9996,ROW(Y13)-4,MATCH(Y$5,Data!$2:$2,0)))</f>
        <v>53.081044400000003</v>
      </c>
      <c r="Z13" s="56">
        <f>IF($A13="","",INDEX(Data!$2:$9996,ROW(Z13)-4,MATCH(Z$5,Data!$2:$2,0)))</f>
        <v>29.145307571</v>
      </c>
      <c r="AA13" s="56">
        <f>IF($A13="","",INDEX(Data!$2:$9996,ROW(AA13)-4,MATCH(AA$5,Data!$2:$2,0)))</f>
        <v>23.799833099000001</v>
      </c>
      <c r="AB13" s="53"/>
      <c r="AC13" s="49">
        <f>IF($A13="","",INDEX(Data!$2:$9996,ROW(AC13)-4,MATCH(AC$5,Data!$2:$2,0)))</f>
        <v>0.1147672747</v>
      </c>
      <c r="AD13" s="49">
        <f>IF($A13="","",INDEX(Data!$2:$9996,ROW(AD13)-4,MATCH(AD$5,Data!$2:$2,0)))</f>
        <v>9.2121490400000006E-2</v>
      </c>
      <c r="AE13" s="49">
        <f>IF($A13="","",INDEX(Data!$2:$9996,ROW(AE13)-4,MATCH(AE$5,Data!$2:$2,0)))</f>
        <v>0.1454275189</v>
      </c>
      <c r="AF13" s="49">
        <f>IF($A13="","",INDEX(Data!$2:$9996,ROW(AF13)-4,MATCH(AF$5,Data!$2:$2,0)))</f>
        <v>7.9850157699999993E-2</v>
      </c>
      <c r="AG13" s="49">
        <f>IF($A13="","",INDEX(Data!$2:$9996,ROW(AG13)-4,MATCH(AG$5,Data!$2:$2,0)))</f>
        <v>-6.5205022000000001E-2</v>
      </c>
      <c r="AH13" s="49">
        <f>IF($A13="","",INDEX(Data!$2:$9996,ROW(AH13)-4,MATCH(AH$5,Data!$2:$2,0)))</f>
        <v>3.4817274600000003E-2</v>
      </c>
      <c r="AI13" s="49">
        <f>IF($A13="","",INDEX(Data!$2:$9996,ROW(AI13)-4,MATCH(AI$5,Data!$2:$2,0)))</f>
        <v>-9.4992214000000005E-2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2.2645784299999999E-2</v>
      </c>
      <c r="AL13" s="49">
        <f>IF($A13="","",INDEX(Data!$2:$9996,ROW(AL13)-4,MATCH(AL$5,Data!$2:$2,0)))</f>
        <v>1.3834903500000001E-2</v>
      </c>
      <c r="AM13" s="49">
        <f>IF($A13="","",INDEX(Data!$2:$9996,ROW(AM13)-4,MATCH(AM$5,Data!$2:$2,0)))</f>
        <v>4.6427660699999998E-2</v>
      </c>
      <c r="AN13" s="49">
        <f>IF($A13="","",INDEX(Data!$2:$9996,ROW(AN13)-4,MATCH(AN$5,Data!$2:$2,0)))</f>
        <v>-3.7616780000000002E-2</v>
      </c>
      <c r="AO13" s="53"/>
      <c r="AP13" s="49">
        <f>IF($A13="","",INDEX(Data!$2:$9996,ROW(AP13)-4,MATCH(AP$5,Data!$2:$2,0)))</f>
        <v>8.2908918600000006E-2</v>
      </c>
      <c r="AQ13" s="49">
        <f>IF($A13="","",INDEX(Data!$2:$9996,ROW(AQ13)-4,MATCH(AQ$5,Data!$2:$2,0)))</f>
        <v>8.9194295699999995E-2</v>
      </c>
      <c r="AR13" s="49">
        <f>IF($A13="","",INDEX(Data!$2:$9996,ROW(AR13)-4,MATCH(AR$5,Data!$2:$2,0)))</f>
        <v>2.1937920100000001E-2</v>
      </c>
      <c r="AS13" s="49">
        <f>IF($A13="","",INDEX(Data!$2:$9996,ROW(AS13)-4,MATCH(AS$5,Data!$2:$2,0)))</f>
        <v>5.1524069999999995E-4</v>
      </c>
      <c r="AT13" s="49">
        <f>IF($A13="","",INDEX(Data!$2:$9996,ROW(AT13)-4,MATCH(AT$5,Data!$2:$2,0)))</f>
        <v>3.3200090699999997E-2</v>
      </c>
      <c r="AU13" s="53"/>
      <c r="AV13" s="49">
        <f>IF($A13="","",INDEX(Data!$2:$9996,ROW(AV13)-4,MATCH(AV$5,Data!$2:$2,0)))</f>
        <v>2.6589700000000001E-3</v>
      </c>
      <c r="AW13" s="49">
        <f>IF($A13="","",INDEX(Data!$2:$9996,ROW(AW13)-4,MATCH(AW$5,Data!$2:$2,0)))</f>
        <v>7.2778885299999999E-2</v>
      </c>
      <c r="AX13" s="49">
        <f>IF($A13="","",INDEX(Data!$2:$9996,ROW(AX13)-4,MATCH(AX$5,Data!$2:$2,0)))</f>
        <v>0.8313307741</v>
      </c>
      <c r="AY13" s="49">
        <f>IF($A13="","",INDEX(Data!$2:$9996,ROW(AY13)-4,MATCH(AY$5,Data!$2:$2,0)))</f>
        <v>2.1937920100000001E-2</v>
      </c>
      <c r="AZ13" s="76">
        <f>IF($A13="","",INDEX(Data!$2:$9996,ROW(AZ13)-4,MATCH(AZ$5,Data!$2:$2,0)))</f>
        <v>2.5437408636000001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2334</v>
      </c>
      <c r="C14" s="41">
        <f>IF($A14="","",INDEX(Data!$2:$9996,ROW(C14)-4,MATCH(C$5,Data!$2:$2,0)))</f>
        <v>9.2760064200000006E-2</v>
      </c>
      <c r="D14" s="41">
        <f>IF($A14="","",INDEX(Data!$2:$9996,ROW(D14)-4,MATCH(D$5,Data!$2:$2,0)))</f>
        <v>2.1423877800000001E-2</v>
      </c>
      <c r="E14" s="41">
        <f>IF($A14="","",INDEX(Data!$2:$9996,ROW(E14)-4,MATCH(E$5,Data!$2:$2,0)))</f>
        <v>3.7310013500000003E-2</v>
      </c>
      <c r="F14" s="53"/>
      <c r="G14" s="61">
        <f>IF($A14="","",INDEX(Data!$2:$9996,ROW(G14)-4,MATCH(G$5,Data!$2:$2,0)))</f>
        <v>49.48</v>
      </c>
      <c r="H14" s="52">
        <f t="shared" si="5"/>
        <v>6.7207316021050817E-2</v>
      </c>
      <c r="I14" s="61">
        <f>IF($A14="","",INDEX(Data!$2:$9996,ROW(I14)-4,MATCH(I$5,Data!$2:$2,0)))</f>
        <v>17.658000000000001</v>
      </c>
      <c r="J14" s="52">
        <f t="shared" si="0"/>
        <v>0.23447986577181215</v>
      </c>
      <c r="K14" s="61">
        <f>IF($A14="","",INDEX(Data!$2:$9996,ROW(K14)-4,MATCH(K$5,Data!$2:$2,0)))</f>
        <v>59.9955</v>
      </c>
      <c r="L14" s="52">
        <f t="shared" si="1"/>
        <v>1.8702981622650962E-3</v>
      </c>
      <c r="M14" s="52">
        <f>IF($A14="","",INDEX(Data!$2:$9996,ROW(M14)-4,MATCH(M$5,Data!$2:$2,0)))</f>
        <v>7.4116340700000005E-2</v>
      </c>
      <c r="N14" s="52">
        <f t="shared" si="2"/>
        <v>-2.4011111220817855E-2</v>
      </c>
      <c r="O14" s="53"/>
      <c r="P14" s="61">
        <f>IF($A14="","",INDEX(Data!$2:$9996,ROW(P14)-4,MATCH(P$5,Data!$2:$2,0)))</f>
        <v>556.20699999999999</v>
      </c>
      <c r="Q14" s="52">
        <f>IF($A14="","",INDEX(Data!$2:$9996,ROW(Q14)-4,MATCH(Q$5,Data!$2:$2,0)))</f>
        <v>0.32577445989999998</v>
      </c>
      <c r="R14" s="52">
        <f>IF($A14="","",INDEX(Data!$2:$9996,ROW(R14)-4,MATCH(R$5,Data!$2:$2,0)))</f>
        <v>0.19000710060000001</v>
      </c>
      <c r="S14" s="52">
        <f>IF($A14="","",INDEX(Data!$2:$9996,ROW(S14)-4,MATCH(S$5,Data!$2:$2,0)))</f>
        <v>0.1130017596</v>
      </c>
      <c r="T14" s="52">
        <f t="shared" si="3"/>
        <v>8.1199578777185425E-3</v>
      </c>
      <c r="U14" s="52">
        <f>IF($A14="","",INDEX(Data!$2:$9996,ROW(U14)-4,MATCH(U$5,Data!$2:$2,0)))</f>
        <v>1.34754339E-2</v>
      </c>
      <c r="V14" s="41">
        <f>IF($A14="","",INDEX(Data!$2:$9996,ROW(V14)-4,MATCH(V$5,Data!$2:$2,0)))</f>
        <v>4.3501490300000001E-2</v>
      </c>
      <c r="W14" s="53"/>
      <c r="X14" s="54">
        <f>IF($A14="","",INDEX(Data!$2:$9996,ROW(X14)-4,MATCH(X$5,Data!$2:$2,0)))</f>
        <v>56.367189019999998</v>
      </c>
      <c r="Y14" s="54">
        <f>IF($A14="","",INDEX(Data!$2:$9996,ROW(Y14)-4,MATCH(Y$5,Data!$2:$2,0)))</f>
        <v>53.392372129999998</v>
      </c>
      <c r="Z14" s="54">
        <f>IF($A14="","",INDEX(Data!$2:$9996,ROW(Z14)-4,MATCH(Z$5,Data!$2:$2,0)))</f>
        <v>28.109238734000002</v>
      </c>
      <c r="AA14" s="54">
        <f>IF($A14="","",INDEX(Data!$2:$9996,ROW(AA14)-4,MATCH(AA$5,Data!$2:$2,0)))</f>
        <v>25.134421842999998</v>
      </c>
      <c r="AB14" s="53"/>
      <c r="AC14" s="52">
        <f>IF($A14="","",INDEX(Data!$2:$9996,ROW(AC14)-4,MATCH(AC$5,Data!$2:$2,0)))</f>
        <v>0.1130017596</v>
      </c>
      <c r="AD14" s="52">
        <f>IF($A14="","",INDEX(Data!$2:$9996,ROW(AD14)-4,MATCH(AD$5,Data!$2:$2,0)))</f>
        <v>9.5956640300000007E-2</v>
      </c>
      <c r="AE14" s="52">
        <f>IF($A14="","",INDEX(Data!$2:$9996,ROW(AE14)-4,MATCH(AE$5,Data!$2:$2,0)))</f>
        <v>0.14628047159999999</v>
      </c>
      <c r="AF14" s="52">
        <f>IF($A14="","",INDEX(Data!$2:$9996,ROW(AF14)-4,MATCH(AF$5,Data!$2:$2,0)))</f>
        <v>7.7011613000000007E-2</v>
      </c>
      <c r="AG14" s="52">
        <f>IF($A14="","",INDEX(Data!$2:$9996,ROW(AG14)-4,MATCH(AG$5,Data!$2:$2,0)))</f>
        <v>-6.8861430000000001E-2</v>
      </c>
      <c r="AH14" s="52">
        <f>IF($A14="","",INDEX(Data!$2:$9996,ROW(AH14)-4,MATCH(AH$5,Data!$2:$2,0)))</f>
        <v>3.6005966899999998E-2</v>
      </c>
      <c r="AI14" s="52">
        <f>IF($A14="","",INDEX(Data!$2:$9996,ROW(AI14)-4,MATCH(AI$5,Data!$2:$2,0)))</f>
        <v>-8.9590832999999995E-2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1.7045119300000001E-2</v>
      </c>
      <c r="AL14" s="52">
        <f>IF($A14="","",INDEX(Data!$2:$9996,ROW(AL14)-4,MATCH(AL$5,Data!$2:$2,0)))</f>
        <v>1.34754339E-2</v>
      </c>
      <c r="AM14" s="52">
        <f>IF($A14="","",INDEX(Data!$2:$9996,ROW(AM14)-4,MATCH(AM$5,Data!$2:$2,0)))</f>
        <v>4.3501490300000001E-2</v>
      </c>
      <c r="AN14" s="52">
        <f>IF($A14="","",INDEX(Data!$2:$9996,ROW(AN14)-4,MATCH(AN$5,Data!$2:$2,0)))</f>
        <v>-3.9931805000000001E-2</v>
      </c>
      <c r="AO14" s="53"/>
      <c r="AP14" s="52">
        <f>IF($A14="","",INDEX(Data!$2:$9996,ROW(AP14)-4,MATCH(AP$5,Data!$2:$2,0)))</f>
        <v>8.7709271199999994E-2</v>
      </c>
      <c r="AQ14" s="52">
        <f>IF($A14="","",INDEX(Data!$2:$9996,ROW(AQ14)-4,MATCH(AQ$5,Data!$2:$2,0)))</f>
        <v>9.2760064200000006E-2</v>
      </c>
      <c r="AR14" s="52">
        <f>IF($A14="","",INDEX(Data!$2:$9996,ROW(AR14)-4,MATCH(AR$5,Data!$2:$2,0)))</f>
        <v>2.1423877800000001E-2</v>
      </c>
      <c r="AS14" s="52">
        <f>IF($A14="","",INDEX(Data!$2:$9996,ROW(AS14)-4,MATCH(AS$5,Data!$2:$2,0)))</f>
        <v>8.3337199999999998E-4</v>
      </c>
      <c r="AT14" s="52">
        <f>IF($A14="","",INDEX(Data!$2:$9996,ROW(AT14)-4,MATCH(AT$5,Data!$2:$2,0)))</f>
        <v>3.3447497999999999E-2</v>
      </c>
      <c r="AU14" s="53"/>
      <c r="AV14" s="52">
        <f>IF($A14="","",INDEX(Data!$2:$9996,ROW(AV14)-4,MATCH(AV$5,Data!$2:$2,0)))</f>
        <v>2.1662590999999998E-3</v>
      </c>
      <c r="AW14" s="52">
        <f>IF($A14="","",INDEX(Data!$2:$9996,ROW(AW14)-4,MATCH(AW$5,Data!$2:$2,0)))</f>
        <v>7.7378200999999994E-2</v>
      </c>
      <c r="AX14" s="52">
        <f>IF($A14="","",INDEX(Data!$2:$9996,ROW(AX14)-4,MATCH(AX$5,Data!$2:$2,0)))</f>
        <v>0.82624539669999997</v>
      </c>
      <c r="AY14" s="52">
        <f>IF($A14="","",INDEX(Data!$2:$9996,ROW(AY14)-4,MATCH(AY$5,Data!$2:$2,0)))</f>
        <v>2.1423877800000001E-2</v>
      </c>
      <c r="AZ14" s="75">
        <f>IF($A14="","",INDEX(Data!$2:$9996,ROW(AZ14)-4,MATCH(AZ$5,Data!$2:$2,0)))</f>
        <v>2.5302216307999998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2328</v>
      </c>
      <c r="C15" s="43">
        <f>IF($A15="","",INDEX(Data!$2:$9996,ROW(C15)-4,MATCH(C$5,Data!$2:$2,0)))</f>
        <v>9.8315983699999998E-2</v>
      </c>
      <c r="D15" s="43">
        <f>IF($A15="","",INDEX(Data!$2:$9996,ROW(D15)-4,MATCH(D$5,Data!$2:$2,0)))</f>
        <v>2.2001180200000001E-2</v>
      </c>
      <c r="E15" s="43">
        <f>IF($A15="","",INDEX(Data!$2:$9996,ROW(E15)-4,MATCH(E$5,Data!$2:$2,0)))</f>
        <v>4.1241541999999999E-2</v>
      </c>
      <c r="F15" s="53"/>
      <c r="G15" s="62">
        <f>IF($A15="","",INDEX(Data!$2:$9996,ROW(G15)-4,MATCH(G$5,Data!$2:$2,0)))</f>
        <v>52.408499999999997</v>
      </c>
      <c r="H15" s="49">
        <f t="shared" si="5"/>
        <v>5.9185529506871462E-2</v>
      </c>
      <c r="I15" s="62">
        <f>IF($A15="","",INDEX(Data!$2:$9996,ROW(I15)-4,MATCH(I$5,Data!$2:$2,0)))</f>
        <v>19.518000000000001</v>
      </c>
      <c r="J15" s="49">
        <f t="shared" si="0"/>
        <v>0.10533469249065576</v>
      </c>
      <c r="K15" s="62">
        <f>IF($A15="","",INDEX(Data!$2:$9996,ROW(K15)-4,MATCH(K$5,Data!$2:$2,0)))</f>
        <v>61.546999999999997</v>
      </c>
      <c r="L15" s="49">
        <f t="shared" si="1"/>
        <v>2.5860272853797321E-2</v>
      </c>
      <c r="M15" s="49">
        <f>IF($A15="","",INDEX(Data!$2:$9996,ROW(M15)-4,MATCH(M$5,Data!$2:$2,0)))</f>
        <v>8.5269769600000003E-2</v>
      </c>
      <c r="N15" s="49">
        <f t="shared" si="2"/>
        <v>0.15048542325026035</v>
      </c>
      <c r="O15" s="53"/>
      <c r="P15" s="62">
        <f>IF($A15="","",INDEX(Data!$2:$9996,ROW(P15)-4,MATCH(P$5,Data!$2:$2,0)))</f>
        <v>562.20600000000002</v>
      </c>
      <c r="Q15" s="49">
        <f>IF($A15="","",INDEX(Data!$2:$9996,ROW(Q15)-4,MATCH(Q$5,Data!$2:$2,0)))</f>
        <v>0.32789597869999998</v>
      </c>
      <c r="R15" s="49">
        <f>IF($A15="","",INDEX(Data!$2:$9996,ROW(R15)-4,MATCH(R$5,Data!$2:$2,0)))</f>
        <v>0.19049770969999999</v>
      </c>
      <c r="S15" s="49">
        <f>IF($A15="","",INDEX(Data!$2:$9996,ROW(S15)-4,MATCH(S$5,Data!$2:$2,0)))</f>
        <v>0.1157318254</v>
      </c>
      <c r="T15" s="49">
        <f t="shared" si="3"/>
        <v>1.0785552860715567E-2</v>
      </c>
      <c r="U15" s="49">
        <f>IF($A15="","",INDEX(Data!$2:$9996,ROW(U15)-4,MATCH(U$5,Data!$2:$2,0)))</f>
        <v>1.45210505E-2</v>
      </c>
      <c r="V15" s="43">
        <f>IF($A15="","",INDEX(Data!$2:$9996,ROW(V15)-4,MATCH(V$5,Data!$2:$2,0)))</f>
        <v>4.025716E-2</v>
      </c>
      <c r="W15" s="53"/>
      <c r="X15" s="55">
        <f>IF($A15="","",INDEX(Data!$2:$9996,ROW(X15)-4,MATCH(X$5,Data!$2:$2,0)))</f>
        <v>58.318133279000001</v>
      </c>
      <c r="Y15" s="56">
        <f>IF($A15="","",INDEX(Data!$2:$9996,ROW(Y15)-4,MATCH(Y$5,Data!$2:$2,0)))</f>
        <v>55.108743025999999</v>
      </c>
      <c r="Z15" s="56">
        <f>IF($A15="","",INDEX(Data!$2:$9996,ROW(Z15)-4,MATCH(Z$5,Data!$2:$2,0)))</f>
        <v>29.663257846</v>
      </c>
      <c r="AA15" s="56">
        <f>IF($A15="","",INDEX(Data!$2:$9996,ROW(AA15)-4,MATCH(AA$5,Data!$2:$2,0)))</f>
        <v>26.453867592999998</v>
      </c>
      <c r="AB15" s="53"/>
      <c r="AC15" s="49">
        <f>IF($A15="","",INDEX(Data!$2:$9996,ROW(AC15)-4,MATCH(AC$5,Data!$2:$2,0)))</f>
        <v>0.1157318254</v>
      </c>
      <c r="AD15" s="49">
        <f>IF($A15="","",INDEX(Data!$2:$9996,ROW(AD15)-4,MATCH(AD$5,Data!$2:$2,0)))</f>
        <v>9.0334603799999996E-2</v>
      </c>
      <c r="AE15" s="49">
        <f>IF($A15="","",INDEX(Data!$2:$9996,ROW(AE15)-4,MATCH(AE$5,Data!$2:$2,0)))</f>
        <v>0.15098285759999999</v>
      </c>
      <c r="AF15" s="49">
        <f>IF($A15="","",INDEX(Data!$2:$9996,ROW(AF15)-4,MATCH(AF$5,Data!$2:$2,0)))</f>
        <v>8.1269199599999994E-2</v>
      </c>
      <c r="AG15" s="49">
        <f>IF($A15="","",INDEX(Data!$2:$9996,ROW(AG15)-4,MATCH(AG$5,Data!$2:$2,0)))</f>
        <v>-7.2476349999999995E-2</v>
      </c>
      <c r="AH15" s="49">
        <f>IF($A15="","",INDEX(Data!$2:$9996,ROW(AH15)-4,MATCH(AH$5,Data!$2:$2,0)))</f>
        <v>3.6193994700000003E-2</v>
      </c>
      <c r="AI15" s="49">
        <f>IF($A15="","",INDEX(Data!$2:$9996,ROW(AI15)-4,MATCH(AI$5,Data!$2:$2,0)))</f>
        <v>-9.3786249000000002E-2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2.5397221599999999E-2</v>
      </c>
      <c r="AL15" s="49">
        <f>IF($A15="","",INDEX(Data!$2:$9996,ROW(AL15)-4,MATCH(AL$5,Data!$2:$2,0)))</f>
        <v>1.45210505E-2</v>
      </c>
      <c r="AM15" s="49">
        <f>IF($A15="","",INDEX(Data!$2:$9996,ROW(AM15)-4,MATCH(AM$5,Data!$2:$2,0)))</f>
        <v>4.025716E-2</v>
      </c>
      <c r="AN15" s="49">
        <f>IF($A15="","",INDEX(Data!$2:$9996,ROW(AN15)-4,MATCH(AN$5,Data!$2:$2,0)))</f>
        <v>-2.9380989E-2</v>
      </c>
      <c r="AO15" s="53"/>
      <c r="AP15" s="49">
        <f>IF($A15="","",INDEX(Data!$2:$9996,ROW(AP15)-4,MATCH(AP$5,Data!$2:$2,0)))</f>
        <v>8.9186114299999994E-2</v>
      </c>
      <c r="AQ15" s="49">
        <f>IF($A15="","",INDEX(Data!$2:$9996,ROW(AQ15)-4,MATCH(AQ$5,Data!$2:$2,0)))</f>
        <v>9.8315983699999998E-2</v>
      </c>
      <c r="AR15" s="49">
        <f>IF($A15="","",INDEX(Data!$2:$9996,ROW(AR15)-4,MATCH(AR$5,Data!$2:$2,0)))</f>
        <v>2.2001180200000001E-2</v>
      </c>
      <c r="AS15" s="49">
        <f>IF($A15="","",INDEX(Data!$2:$9996,ROW(AS15)-4,MATCH(AS$5,Data!$2:$2,0)))</f>
        <v>7.5887920000000002E-4</v>
      </c>
      <c r="AT15" s="49">
        <f>IF($A15="","",INDEX(Data!$2:$9996,ROW(AT15)-4,MATCH(AT$5,Data!$2:$2,0)))</f>
        <v>3.37666545E-2</v>
      </c>
      <c r="AU15" s="53"/>
      <c r="AV15" s="49">
        <f>IF($A15="","",INDEX(Data!$2:$9996,ROW(AV15)-4,MATCH(AV$5,Data!$2:$2,0)))</f>
        <v>2.5112923000000001E-3</v>
      </c>
      <c r="AW15" s="49">
        <f>IF($A15="","",INDEX(Data!$2:$9996,ROW(AW15)-4,MATCH(AW$5,Data!$2:$2,0)))</f>
        <v>6.40203097E-2</v>
      </c>
      <c r="AX15" s="49">
        <f>IF($A15="","",INDEX(Data!$2:$9996,ROW(AX15)-4,MATCH(AX$5,Data!$2:$2,0)))</f>
        <v>0.82027289430000005</v>
      </c>
      <c r="AY15" s="49">
        <f>IF($A15="","",INDEX(Data!$2:$9996,ROW(AY15)-4,MATCH(AY$5,Data!$2:$2,0)))</f>
        <v>2.2001180200000001E-2</v>
      </c>
      <c r="AZ15" s="76">
        <f>IF($A15="","",INDEX(Data!$2:$9996,ROW(AZ15)-4,MATCH(AZ$5,Data!$2:$2,0)))</f>
        <v>2.4309483972999999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2331</v>
      </c>
      <c r="C16" s="41">
        <f>IF($A16="","",INDEX(Data!$2:$9996,ROW(C16)-4,MATCH(C$5,Data!$2:$2,0)))</f>
        <v>0.1012021047</v>
      </c>
      <c r="D16" s="41">
        <f>IF($A16="","",INDEX(Data!$2:$9996,ROW(D16)-4,MATCH(D$5,Data!$2:$2,0)))</f>
        <v>2.57635308E-2</v>
      </c>
      <c r="E16" s="41">
        <f>IF($A16="","",INDEX(Data!$2:$9996,ROW(E16)-4,MATCH(E$5,Data!$2:$2,0)))</f>
        <v>4.3990662899999998E-2</v>
      </c>
      <c r="F16" s="53"/>
      <c r="G16" s="61">
        <f>IF($A16="","",INDEX(Data!$2:$9996,ROW(G16)-4,MATCH(G$5,Data!$2:$2,0)))</f>
        <v>52.517000000000003</v>
      </c>
      <c r="H16" s="52">
        <f t="shared" si="5"/>
        <v>2.0702748599942086E-3</v>
      </c>
      <c r="I16" s="61">
        <f>IF($A16="","",INDEX(Data!$2:$9996,ROW(I16)-4,MATCH(I$5,Data!$2:$2,0)))</f>
        <v>21.298999999999999</v>
      </c>
      <c r="J16" s="52">
        <f t="shared" si="0"/>
        <v>9.1249103391740888E-2</v>
      </c>
      <c r="K16" s="61">
        <f>IF($A16="","",INDEX(Data!$2:$9996,ROW(K16)-4,MATCH(K$5,Data!$2:$2,0)))</f>
        <v>63.052500000000002</v>
      </c>
      <c r="L16" s="52">
        <f t="shared" si="1"/>
        <v>2.4460981038880936E-2</v>
      </c>
      <c r="M16" s="52">
        <f>IF($A16="","",INDEX(Data!$2:$9996,ROW(M16)-4,MATCH(M$5,Data!$2:$2,0)))</f>
        <v>8.6329375599999994E-2</v>
      </c>
      <c r="N16" s="52">
        <f t="shared" si="2"/>
        <v>1.2426514167571888E-2</v>
      </c>
      <c r="O16" s="53"/>
      <c r="P16" s="61">
        <f>IF($A16="","",INDEX(Data!$2:$9996,ROW(P16)-4,MATCH(P$5,Data!$2:$2,0)))</f>
        <v>569.27800000000002</v>
      </c>
      <c r="Q16" s="52">
        <f>IF($A16="","",INDEX(Data!$2:$9996,ROW(Q16)-4,MATCH(Q$5,Data!$2:$2,0)))</f>
        <v>0.33188641930000001</v>
      </c>
      <c r="R16" s="52">
        <f>IF($A16="","",INDEX(Data!$2:$9996,ROW(R16)-4,MATCH(R$5,Data!$2:$2,0)))</f>
        <v>0.1936383461</v>
      </c>
      <c r="S16" s="52">
        <f>IF($A16="","",INDEX(Data!$2:$9996,ROW(S16)-4,MATCH(S$5,Data!$2:$2,0)))</f>
        <v>0.1189294492</v>
      </c>
      <c r="T16" s="52">
        <f t="shared" si="3"/>
        <v>1.25790190784161E-2</v>
      </c>
      <c r="U16" s="52">
        <f>IF($A16="","",INDEX(Data!$2:$9996,ROW(U16)-4,MATCH(U$5,Data!$2:$2,0)))</f>
        <v>1.53470866E-2</v>
      </c>
      <c r="V16" s="41">
        <f>IF($A16="","",INDEX(Data!$2:$9996,ROW(V16)-4,MATCH(V$5,Data!$2:$2,0)))</f>
        <v>3.8719662699999997E-2</v>
      </c>
      <c r="W16" s="53"/>
      <c r="X16" s="54">
        <f>IF($A16="","",INDEX(Data!$2:$9996,ROW(X16)-4,MATCH(X$5,Data!$2:$2,0)))</f>
        <v>58.538672673999997</v>
      </c>
      <c r="Y16" s="54">
        <f>IF($A16="","",INDEX(Data!$2:$9996,ROW(Y16)-4,MATCH(Y$5,Data!$2:$2,0)))</f>
        <v>54.008571304</v>
      </c>
      <c r="Z16" s="54">
        <f>IF($A16="","",INDEX(Data!$2:$9996,ROW(Z16)-4,MATCH(Z$5,Data!$2:$2,0)))</f>
        <v>30.14028076</v>
      </c>
      <c r="AA16" s="54">
        <f>IF($A16="","",INDEX(Data!$2:$9996,ROW(AA16)-4,MATCH(AA$5,Data!$2:$2,0)))</f>
        <v>25.610179388999999</v>
      </c>
      <c r="AB16" s="53"/>
      <c r="AC16" s="52">
        <f>IF($A16="","",INDEX(Data!$2:$9996,ROW(AC16)-4,MATCH(AC$5,Data!$2:$2,0)))</f>
        <v>0.1189294492</v>
      </c>
      <c r="AD16" s="52">
        <f>IF($A16="","",INDEX(Data!$2:$9996,ROW(AD16)-4,MATCH(AD$5,Data!$2:$2,0)))</f>
        <v>8.9465687899999993E-2</v>
      </c>
      <c r="AE16" s="52">
        <f>IF($A16="","",INDEX(Data!$2:$9996,ROW(AE16)-4,MATCH(AE$5,Data!$2:$2,0)))</f>
        <v>0.1479686885</v>
      </c>
      <c r="AF16" s="52">
        <f>IF($A16="","",INDEX(Data!$2:$9996,ROW(AF16)-4,MATCH(AF$5,Data!$2:$2,0)))</f>
        <v>8.2576111699999996E-2</v>
      </c>
      <c r="AG16" s="52">
        <f>IF($A16="","",INDEX(Data!$2:$9996,ROW(AG16)-4,MATCH(AG$5,Data!$2:$2,0)))</f>
        <v>-7.0164875000000002E-2</v>
      </c>
      <c r="AH16" s="52">
        <f>IF($A16="","",INDEX(Data!$2:$9996,ROW(AH16)-4,MATCH(AH$5,Data!$2:$2,0)))</f>
        <v>3.5035755100000003E-2</v>
      </c>
      <c r="AI16" s="52">
        <f>IF($A16="","",INDEX(Data!$2:$9996,ROW(AI16)-4,MATCH(AI$5,Data!$2:$2,0)))</f>
        <v>-9.7702232999999999E-2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2.9463761299999999E-2</v>
      </c>
      <c r="AL16" s="52">
        <f>IF($A16="","",INDEX(Data!$2:$9996,ROW(AL16)-4,MATCH(AL$5,Data!$2:$2,0)))</f>
        <v>1.53470866E-2</v>
      </c>
      <c r="AM16" s="52">
        <f>IF($A16="","",INDEX(Data!$2:$9996,ROW(AM16)-4,MATCH(AM$5,Data!$2:$2,0)))</f>
        <v>3.8719662699999997E-2</v>
      </c>
      <c r="AN16" s="52">
        <f>IF($A16="","",INDEX(Data!$2:$9996,ROW(AN16)-4,MATCH(AN$5,Data!$2:$2,0)))</f>
        <v>-2.4602987999999999E-2</v>
      </c>
      <c r="AO16" s="53"/>
      <c r="AP16" s="52">
        <f>IF($A16="","",INDEX(Data!$2:$9996,ROW(AP16)-4,MATCH(AP$5,Data!$2:$2,0)))</f>
        <v>8.5404760299999993E-2</v>
      </c>
      <c r="AQ16" s="52">
        <f>IF($A16="","",INDEX(Data!$2:$9996,ROW(AQ16)-4,MATCH(AQ$5,Data!$2:$2,0)))</f>
        <v>0.1012021047</v>
      </c>
      <c r="AR16" s="52">
        <f>IF($A16="","",INDEX(Data!$2:$9996,ROW(AR16)-4,MATCH(AR$5,Data!$2:$2,0)))</f>
        <v>2.57635308E-2</v>
      </c>
      <c r="AS16" s="52">
        <f>IF($A16="","",INDEX(Data!$2:$9996,ROW(AS16)-4,MATCH(AS$5,Data!$2:$2,0)))</f>
        <v>3.0865370000000001E-4</v>
      </c>
      <c r="AT16" s="52">
        <f>IF($A16="","",INDEX(Data!$2:$9996,ROW(AT16)-4,MATCH(AT$5,Data!$2:$2,0)))</f>
        <v>3.6193876999999999E-2</v>
      </c>
      <c r="AU16" s="53"/>
      <c r="AV16" s="52">
        <f>IF($A16="","",INDEX(Data!$2:$9996,ROW(AV16)-4,MATCH(AV$5,Data!$2:$2,0)))</f>
        <v>3.0206489000000002E-3</v>
      </c>
      <c r="AW16" s="52">
        <f>IF($A16="","",INDEX(Data!$2:$9996,ROW(AW16)-4,MATCH(AW$5,Data!$2:$2,0)))</f>
        <v>7.4247395399999999E-2</v>
      </c>
      <c r="AX16" s="52">
        <f>IF($A16="","",INDEX(Data!$2:$9996,ROW(AX16)-4,MATCH(AX$5,Data!$2:$2,0)))</f>
        <v>0.82313223130000002</v>
      </c>
      <c r="AY16" s="52">
        <f>IF($A16="","",INDEX(Data!$2:$9996,ROW(AY16)-4,MATCH(AY$5,Data!$2:$2,0)))</f>
        <v>2.57635308E-2</v>
      </c>
      <c r="AZ16" s="75">
        <f>IF($A16="","",INDEX(Data!$2:$9996,ROW(AZ16)-4,MATCH(AZ$5,Data!$2:$2,0)))</f>
        <v>2.4958699663999999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2318</v>
      </c>
      <c r="C17" s="43">
        <f>IF($A17="","",INDEX(Data!$2:$9996,ROW(C17)-4,MATCH(C$5,Data!$2:$2,0)))</f>
        <v>9.6520498999999996E-2</v>
      </c>
      <c r="D17" s="43">
        <f>IF($A17="","",INDEX(Data!$2:$9996,ROW(D17)-4,MATCH(D$5,Data!$2:$2,0)))</f>
        <v>3.0563783000000001E-2</v>
      </c>
      <c r="E17" s="43">
        <f>IF($A17="","",INDEX(Data!$2:$9996,ROW(E17)-4,MATCH(E$5,Data!$2:$2,0)))</f>
        <v>4.1647017500000001E-2</v>
      </c>
      <c r="F17" s="53"/>
      <c r="G17" s="62">
        <f>IF($A17="","",INDEX(Data!$2:$9996,ROW(G17)-4,MATCH(G$5,Data!$2:$2,0)))</f>
        <v>52.820999999999998</v>
      </c>
      <c r="H17" s="49">
        <f t="shared" si="5"/>
        <v>5.7886017860882179E-3</v>
      </c>
      <c r="I17" s="62">
        <f>IF($A17="","",INDEX(Data!$2:$9996,ROW(I17)-4,MATCH(I$5,Data!$2:$2,0)))</f>
        <v>21.1555</v>
      </c>
      <c r="J17" s="49">
        <f t="shared" si="0"/>
        <v>-6.737405511995846E-3</v>
      </c>
      <c r="K17" s="62">
        <f>IF($A17="","",INDEX(Data!$2:$9996,ROW(K17)-4,MATCH(K$5,Data!$2:$2,0)))</f>
        <v>69.58</v>
      </c>
      <c r="L17" s="49">
        <f t="shared" si="1"/>
        <v>0.10352484041076875</v>
      </c>
      <c r="M17" s="49">
        <f>IF($A17="","",INDEX(Data!$2:$9996,ROW(M17)-4,MATCH(M$5,Data!$2:$2,0)))</f>
        <v>9.3647915499999998E-2</v>
      </c>
      <c r="N17" s="49">
        <f t="shared" si="2"/>
        <v>8.4774618710435859E-2</v>
      </c>
      <c r="O17" s="53"/>
      <c r="P17" s="62">
        <f>IF($A17="","",INDEX(Data!$2:$9996,ROW(P17)-4,MATCH(P$5,Data!$2:$2,0)))</f>
        <v>592.82650000000001</v>
      </c>
      <c r="Q17" s="49">
        <f>IF($A17="","",INDEX(Data!$2:$9996,ROW(Q17)-4,MATCH(Q$5,Data!$2:$2,0)))</f>
        <v>0.33198730809999999</v>
      </c>
      <c r="R17" s="49">
        <f>IF($A17="","",INDEX(Data!$2:$9996,ROW(R17)-4,MATCH(R$5,Data!$2:$2,0)))</f>
        <v>0.19265994380000001</v>
      </c>
      <c r="S17" s="49">
        <f>IF($A17="","",INDEX(Data!$2:$9996,ROW(S17)-4,MATCH(S$5,Data!$2:$2,0)))</f>
        <v>0.12013942800000001</v>
      </c>
      <c r="T17" s="49">
        <f t="shared" si="3"/>
        <v>4.136555426347055E-2</v>
      </c>
      <c r="U17" s="49">
        <f>IF($A17="","",INDEX(Data!$2:$9996,ROW(U17)-4,MATCH(U$5,Data!$2:$2,0)))</f>
        <v>1.67029211E-2</v>
      </c>
      <c r="V17" s="43">
        <f>IF($A17="","",INDEX(Data!$2:$9996,ROW(V17)-4,MATCH(V$5,Data!$2:$2,0)))</f>
        <v>3.7954948699999998E-2</v>
      </c>
      <c r="W17" s="53"/>
      <c r="X17" s="55">
        <f>IF($A17="","",INDEX(Data!$2:$9996,ROW(X17)-4,MATCH(X$5,Data!$2:$2,0)))</f>
        <v>58.126157589999998</v>
      </c>
      <c r="Y17" s="56">
        <f>IF($A17="","",INDEX(Data!$2:$9996,ROW(Y17)-4,MATCH(Y$5,Data!$2:$2,0)))</f>
        <v>52.903159103999997</v>
      </c>
      <c r="Z17" s="56">
        <f>IF($A17="","",INDEX(Data!$2:$9996,ROW(Z17)-4,MATCH(Z$5,Data!$2:$2,0)))</f>
        <v>29.213138468</v>
      </c>
      <c r="AA17" s="56">
        <f>IF($A17="","",INDEX(Data!$2:$9996,ROW(AA17)-4,MATCH(AA$5,Data!$2:$2,0)))</f>
        <v>23.990139982999999</v>
      </c>
      <c r="AB17" s="53"/>
      <c r="AC17" s="49">
        <f>IF($A17="","",INDEX(Data!$2:$9996,ROW(AC17)-4,MATCH(AC$5,Data!$2:$2,0)))</f>
        <v>0.12013942800000001</v>
      </c>
      <c r="AD17" s="49">
        <f>IF($A17="","",INDEX(Data!$2:$9996,ROW(AD17)-4,MATCH(AD$5,Data!$2:$2,0)))</f>
        <v>8.4871416699999994E-2</v>
      </c>
      <c r="AE17" s="49">
        <f>IF($A17="","",INDEX(Data!$2:$9996,ROW(AE17)-4,MATCH(AE$5,Data!$2:$2,0)))</f>
        <v>0.1449401619</v>
      </c>
      <c r="AF17" s="49">
        <f>IF($A17="","",INDEX(Data!$2:$9996,ROW(AF17)-4,MATCH(AF$5,Data!$2:$2,0)))</f>
        <v>8.0035995799999995E-2</v>
      </c>
      <c r="AG17" s="49">
        <f>IF($A17="","",INDEX(Data!$2:$9996,ROW(AG17)-4,MATCH(AG$5,Data!$2:$2,0)))</f>
        <v>-6.5726410999999998E-2</v>
      </c>
      <c r="AH17" s="49">
        <f>IF($A17="","",INDEX(Data!$2:$9996,ROW(AH17)-4,MATCH(AH$5,Data!$2:$2,0)))</f>
        <v>3.4057716500000002E-2</v>
      </c>
      <c r="AI17" s="49">
        <f>IF($A17="","",INDEX(Data!$2:$9996,ROW(AI17)-4,MATCH(AI$5,Data!$2:$2,0)))</f>
        <v>-0.10198312599999999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3.52680114E-2</v>
      </c>
      <c r="AL17" s="49">
        <f>IF($A17="","",INDEX(Data!$2:$9996,ROW(AL17)-4,MATCH(AL$5,Data!$2:$2,0)))</f>
        <v>1.67029211E-2</v>
      </c>
      <c r="AM17" s="49">
        <f>IF($A17="","",INDEX(Data!$2:$9996,ROW(AM17)-4,MATCH(AM$5,Data!$2:$2,0)))</f>
        <v>3.7954948699999998E-2</v>
      </c>
      <c r="AN17" s="49">
        <f>IF($A17="","",INDEX(Data!$2:$9996,ROW(AN17)-4,MATCH(AN$5,Data!$2:$2,0)))</f>
        <v>-1.9389857999999999E-2</v>
      </c>
      <c r="AO17" s="53"/>
      <c r="AP17" s="49">
        <f>IF($A17="","",INDEX(Data!$2:$9996,ROW(AP17)-4,MATCH(AP$5,Data!$2:$2,0)))</f>
        <v>7.8118562599999997E-2</v>
      </c>
      <c r="AQ17" s="49">
        <f>IF($A17="","",INDEX(Data!$2:$9996,ROW(AQ17)-4,MATCH(AQ$5,Data!$2:$2,0)))</f>
        <v>9.6520498999999996E-2</v>
      </c>
      <c r="AR17" s="49">
        <f>IF($A17="","",INDEX(Data!$2:$9996,ROW(AR17)-4,MATCH(AR$5,Data!$2:$2,0)))</f>
        <v>3.0563783000000001E-2</v>
      </c>
      <c r="AS17" s="49">
        <f>IF($A17="","",INDEX(Data!$2:$9996,ROW(AS17)-4,MATCH(AS$5,Data!$2:$2,0)))</f>
        <v>6.591949E-17</v>
      </c>
      <c r="AT17" s="49">
        <f>IF($A17="","",INDEX(Data!$2:$9996,ROW(AT17)-4,MATCH(AT$5,Data!$2:$2,0)))</f>
        <v>4.08911556E-2</v>
      </c>
      <c r="AU17" s="53"/>
      <c r="AV17" s="49">
        <f>IF($A17="","",INDEX(Data!$2:$9996,ROW(AV17)-4,MATCH(AV$5,Data!$2:$2,0)))</f>
        <v>3.0496862999999999E-3</v>
      </c>
      <c r="AW17" s="49">
        <f>IF($A17="","",INDEX(Data!$2:$9996,ROW(AW17)-4,MATCH(AW$5,Data!$2:$2,0)))</f>
        <v>7.7661506500000005E-2</v>
      </c>
      <c r="AX17" s="49">
        <f>IF($A17="","",INDEX(Data!$2:$9996,ROW(AX17)-4,MATCH(AX$5,Data!$2:$2,0)))</f>
        <v>0.83842440979999999</v>
      </c>
      <c r="AY17" s="49">
        <f>IF($A17="","",INDEX(Data!$2:$9996,ROW(AY17)-4,MATCH(AY$5,Data!$2:$2,0)))</f>
        <v>3.0563783000000001E-2</v>
      </c>
      <c r="AZ17" s="76">
        <f>IF($A17="","",INDEX(Data!$2:$9996,ROW(AZ17)-4,MATCH(AZ$5,Data!$2:$2,0)))</f>
        <v>2.4914474417000001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2334</v>
      </c>
      <c r="C18" s="41">
        <f>IF($A18="","",INDEX(Data!$2:$9996,ROW(C18)-4,MATCH(C$5,Data!$2:$2,0)))</f>
        <v>9.3142349700000002E-2</v>
      </c>
      <c r="D18" s="41">
        <f>IF($A18="","",INDEX(Data!$2:$9996,ROW(D18)-4,MATCH(D$5,Data!$2:$2,0)))</f>
        <v>3.2228696299999998E-2</v>
      </c>
      <c r="E18" s="41">
        <f>IF($A18="","",INDEX(Data!$2:$9996,ROW(E18)-4,MATCH(E$5,Data!$2:$2,0)))</f>
        <v>4.2432911599999998E-2</v>
      </c>
      <c r="F18" s="53"/>
      <c r="G18" s="61">
        <f>IF($A18="","",INDEX(Data!$2:$9996,ROW(G18)-4,MATCH(G$5,Data!$2:$2,0)))</f>
        <v>53.055999999999997</v>
      </c>
      <c r="H18" s="52">
        <f t="shared" si="5"/>
        <v>4.448988091857395E-3</v>
      </c>
      <c r="I18" s="61">
        <f>IF($A18="","",INDEX(Data!$2:$9996,ROW(I18)-4,MATCH(I$5,Data!$2:$2,0)))</f>
        <v>22.965499999999999</v>
      </c>
      <c r="J18" s="52">
        <f t="shared" si="0"/>
        <v>8.5556947365933153E-2</v>
      </c>
      <c r="K18" s="61">
        <f>IF($A18="","",INDEX(Data!$2:$9996,ROW(K18)-4,MATCH(K$5,Data!$2:$2,0)))</f>
        <v>66.890500000000003</v>
      </c>
      <c r="L18" s="52">
        <f t="shared" si="1"/>
        <v>-3.8653348663408957E-2</v>
      </c>
      <c r="M18" s="52">
        <f>IF($A18="","",INDEX(Data!$2:$9996,ROW(M18)-4,MATCH(M$5,Data!$2:$2,0)))</f>
        <v>8.62859827E-2</v>
      </c>
      <c r="N18" s="52">
        <f t="shared" si="2"/>
        <v>-7.8612884875157718E-2</v>
      </c>
      <c r="O18" s="53"/>
      <c r="P18" s="61">
        <f>IF($A18="","",INDEX(Data!$2:$9996,ROW(P18)-4,MATCH(P$5,Data!$2:$2,0)))</f>
        <v>601.70849999999996</v>
      </c>
      <c r="Q18" s="52">
        <f>IF($A18="","",INDEX(Data!$2:$9996,ROW(Q18)-4,MATCH(Q$5,Data!$2:$2,0)))</f>
        <v>0.3339233419</v>
      </c>
      <c r="R18" s="52">
        <f>IF($A18="","",INDEX(Data!$2:$9996,ROW(R18)-4,MATCH(R$5,Data!$2:$2,0)))</f>
        <v>0.1935229135</v>
      </c>
      <c r="S18" s="52">
        <f>IF($A18="","",INDEX(Data!$2:$9996,ROW(S18)-4,MATCH(S$5,Data!$2:$2,0)))</f>
        <v>0.1212911955</v>
      </c>
      <c r="T18" s="52">
        <f t="shared" si="3"/>
        <v>1.498246114166615E-2</v>
      </c>
      <c r="U18" s="52">
        <f>IF($A18="","",INDEX(Data!$2:$9996,ROW(U18)-4,MATCH(U$5,Data!$2:$2,0)))</f>
        <v>1.6744990000000001E-2</v>
      </c>
      <c r="V18" s="41">
        <f>IF($A18="","",INDEX(Data!$2:$9996,ROW(V18)-4,MATCH(V$5,Data!$2:$2,0)))</f>
        <v>3.72150433E-2</v>
      </c>
      <c r="W18" s="53"/>
      <c r="X18" s="54">
        <f>IF($A18="","",INDEX(Data!$2:$9996,ROW(X18)-4,MATCH(X$5,Data!$2:$2,0)))</f>
        <v>55.517062801999998</v>
      </c>
      <c r="Y18" s="54">
        <f>IF($A18="","",INDEX(Data!$2:$9996,ROW(Y18)-4,MATCH(Y$5,Data!$2:$2,0)))</f>
        <v>53.366320080999998</v>
      </c>
      <c r="Z18" s="54">
        <f>IF($A18="","",INDEX(Data!$2:$9996,ROW(Z18)-4,MATCH(Z$5,Data!$2:$2,0)))</f>
        <v>27.52733096</v>
      </c>
      <c r="AA18" s="54">
        <f>IF($A18="","",INDEX(Data!$2:$9996,ROW(AA18)-4,MATCH(AA$5,Data!$2:$2,0)))</f>
        <v>25.376588238</v>
      </c>
      <c r="AB18" s="53"/>
      <c r="AC18" s="52">
        <f>IF($A18="","",INDEX(Data!$2:$9996,ROW(AC18)-4,MATCH(AC$5,Data!$2:$2,0)))</f>
        <v>0.1212911955</v>
      </c>
      <c r="AD18" s="52">
        <f>IF($A18="","",INDEX(Data!$2:$9996,ROW(AD18)-4,MATCH(AD$5,Data!$2:$2,0)))</f>
        <v>8.5611891199999998E-2</v>
      </c>
      <c r="AE18" s="52">
        <f>IF($A18="","",INDEX(Data!$2:$9996,ROW(AE18)-4,MATCH(AE$5,Data!$2:$2,0)))</f>
        <v>0.14620909609999999</v>
      </c>
      <c r="AF18" s="52">
        <f>IF($A18="","",INDEX(Data!$2:$9996,ROW(AF18)-4,MATCH(AF$5,Data!$2:$2,0)))</f>
        <v>7.5417345100000005E-2</v>
      </c>
      <c r="AG18" s="52">
        <f>IF($A18="","",INDEX(Data!$2:$9996,ROW(AG18)-4,MATCH(AG$5,Data!$2:$2,0)))</f>
        <v>-6.9524899000000001E-2</v>
      </c>
      <c r="AH18" s="52">
        <f>IF($A18="","",INDEX(Data!$2:$9996,ROW(AH18)-4,MATCH(AH$5,Data!$2:$2,0)))</f>
        <v>3.45776317E-2</v>
      </c>
      <c r="AI18" s="52">
        <f>IF($A18="","",INDEX(Data!$2:$9996,ROW(AI18)-4,MATCH(AI$5,Data!$2:$2,0)))</f>
        <v>-9.3693100000000001E-2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3.5679304299999999E-2</v>
      </c>
      <c r="AL18" s="52">
        <f>IF($A18="","",INDEX(Data!$2:$9996,ROW(AL18)-4,MATCH(AL$5,Data!$2:$2,0)))</f>
        <v>1.6744990000000001E-2</v>
      </c>
      <c r="AM18" s="52">
        <f>IF($A18="","",INDEX(Data!$2:$9996,ROW(AM18)-4,MATCH(AM$5,Data!$2:$2,0)))</f>
        <v>3.72150433E-2</v>
      </c>
      <c r="AN18" s="52">
        <f>IF($A18="","",INDEX(Data!$2:$9996,ROW(AN18)-4,MATCH(AN$5,Data!$2:$2,0)))</f>
        <v>-1.8280728999999999E-2</v>
      </c>
      <c r="AO18" s="53"/>
      <c r="AP18" s="52">
        <f>IF($A18="","",INDEX(Data!$2:$9996,ROW(AP18)-4,MATCH(AP$5,Data!$2:$2,0)))</f>
        <v>7.2934552900000005E-2</v>
      </c>
      <c r="AQ18" s="52">
        <f>IF($A18="","",INDEX(Data!$2:$9996,ROW(AQ18)-4,MATCH(AQ$5,Data!$2:$2,0)))</f>
        <v>9.3142349700000002E-2</v>
      </c>
      <c r="AR18" s="52">
        <f>IF($A18="","",INDEX(Data!$2:$9996,ROW(AR18)-4,MATCH(AR$5,Data!$2:$2,0)))</f>
        <v>3.2228696299999998E-2</v>
      </c>
      <c r="AS18" s="52">
        <f>IF($A18="","",INDEX(Data!$2:$9996,ROW(AS18)-4,MATCH(AS$5,Data!$2:$2,0)))</f>
        <v>-2.5438480000000002E-6</v>
      </c>
      <c r="AT18" s="52">
        <f>IF($A18="","",INDEX(Data!$2:$9996,ROW(AT18)-4,MATCH(AT$5,Data!$2:$2,0)))</f>
        <v>4.03559161E-2</v>
      </c>
      <c r="AU18" s="53"/>
      <c r="AV18" s="52">
        <f>IF($A18="","",INDEX(Data!$2:$9996,ROW(AV18)-4,MATCH(AV$5,Data!$2:$2,0)))</f>
        <v>3.6739254999999999E-3</v>
      </c>
      <c r="AW18" s="52">
        <f>IF($A18="","",INDEX(Data!$2:$9996,ROW(AW18)-4,MATCH(AW$5,Data!$2:$2,0)))</f>
        <v>9.7193555400000006E-2</v>
      </c>
      <c r="AX18" s="52">
        <f>IF($A18="","",INDEX(Data!$2:$9996,ROW(AX18)-4,MATCH(AX$5,Data!$2:$2,0)))</f>
        <v>0.85164228220000004</v>
      </c>
      <c r="AY18" s="52">
        <f>IF($A18="","",INDEX(Data!$2:$9996,ROW(AY18)-4,MATCH(AY$5,Data!$2:$2,0)))</f>
        <v>3.2228696299999998E-2</v>
      </c>
      <c r="AZ18" s="75">
        <f>IF($A18="","",INDEX(Data!$2:$9996,ROW(AZ18)-4,MATCH(AZ$5,Data!$2:$2,0)))</f>
        <v>2.5385191847000002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2309</v>
      </c>
      <c r="C19" s="43">
        <f>IF($A19="","",INDEX(Data!$2:$9996,ROW(C19)-4,MATCH(C$5,Data!$2:$2,0)))</f>
        <v>9.0414065500000002E-2</v>
      </c>
      <c r="D19" s="43">
        <f>IF($A19="","",INDEX(Data!$2:$9996,ROW(D19)-4,MATCH(D$5,Data!$2:$2,0)))</f>
        <v>3.3533363400000002E-2</v>
      </c>
      <c r="E19" s="43">
        <f>IF($A19="","",INDEX(Data!$2:$9996,ROW(E19)-4,MATCH(E$5,Data!$2:$2,0)))</f>
        <v>3.9584049900000001E-2</v>
      </c>
      <c r="F19" s="53"/>
      <c r="G19" s="62">
        <f>IF($A19="","",INDEX(Data!$2:$9996,ROW(G19)-4,MATCH(G$5,Data!$2:$2,0)))</f>
        <v>54.411999999999999</v>
      </c>
      <c r="H19" s="49">
        <f t="shared" si="5"/>
        <v>2.5557901085645388E-2</v>
      </c>
      <c r="I19" s="62">
        <f>IF($A19="","",INDEX(Data!$2:$9996,ROW(I19)-4,MATCH(I$5,Data!$2:$2,0)))</f>
        <v>22.341999999999999</v>
      </c>
      <c r="J19" s="49">
        <f t="shared" si="0"/>
        <v>-2.7149419781846682E-2</v>
      </c>
      <c r="K19" s="62">
        <f>IF($A19="","",INDEX(Data!$2:$9996,ROW(K19)-4,MATCH(K$5,Data!$2:$2,0)))</f>
        <v>70.6905</v>
      </c>
      <c r="L19" s="49">
        <f t="shared" si="1"/>
        <v>5.6809262899813827E-2</v>
      </c>
      <c r="M19" s="49">
        <f>IF($A19="","",INDEX(Data!$2:$9996,ROW(M19)-4,MATCH(M$5,Data!$2:$2,0)))</f>
        <v>8.8964224699999997E-2</v>
      </c>
      <c r="N19" s="49">
        <f t="shared" si="2"/>
        <v>3.1039131921481812E-2</v>
      </c>
      <c r="O19" s="53"/>
      <c r="P19" s="62">
        <f>IF($A19="","",INDEX(Data!$2:$9996,ROW(P19)-4,MATCH(P$5,Data!$2:$2,0)))</f>
        <v>629.43700000000001</v>
      </c>
      <c r="Q19" s="49">
        <f>IF($A19="","",INDEX(Data!$2:$9996,ROW(Q19)-4,MATCH(Q$5,Data!$2:$2,0)))</f>
        <v>0.33224444619999999</v>
      </c>
      <c r="R19" s="49">
        <f>IF($A19="","",INDEX(Data!$2:$9996,ROW(R19)-4,MATCH(R$5,Data!$2:$2,0)))</f>
        <v>0.19227570790000001</v>
      </c>
      <c r="S19" s="49">
        <f>IF($A19="","",INDEX(Data!$2:$9996,ROW(S19)-4,MATCH(S$5,Data!$2:$2,0)))</f>
        <v>0.1205935501</v>
      </c>
      <c r="T19" s="49">
        <f t="shared" si="3"/>
        <v>4.6082945479414127E-2</v>
      </c>
      <c r="U19" s="49">
        <f>IF($A19="","",INDEX(Data!$2:$9996,ROW(U19)-4,MATCH(U$5,Data!$2:$2,0)))</f>
        <v>1.7500186800000001E-2</v>
      </c>
      <c r="V19" s="43">
        <f>IF($A19="","",INDEX(Data!$2:$9996,ROW(V19)-4,MATCH(V$5,Data!$2:$2,0)))</f>
        <v>3.6178120699999997E-2</v>
      </c>
      <c r="W19" s="53"/>
      <c r="X19" s="55">
        <f>IF($A19="","",INDEX(Data!$2:$9996,ROW(X19)-4,MATCH(X$5,Data!$2:$2,0)))</f>
        <v>54.666664251999997</v>
      </c>
      <c r="Y19" s="56">
        <f>IF($A19="","",INDEX(Data!$2:$9996,ROW(Y19)-4,MATCH(Y$5,Data!$2:$2,0)))</f>
        <v>52.436195458</v>
      </c>
      <c r="Z19" s="56">
        <f>IF($A19="","",INDEX(Data!$2:$9996,ROW(Z19)-4,MATCH(Z$5,Data!$2:$2,0)))</f>
        <v>28.209905704000001</v>
      </c>
      <c r="AA19" s="56">
        <f>IF($A19="","",INDEX(Data!$2:$9996,ROW(AA19)-4,MATCH(AA$5,Data!$2:$2,0)))</f>
        <v>25.979436909</v>
      </c>
      <c r="AB19" s="53"/>
      <c r="AC19" s="49">
        <f>IF($A19="","",INDEX(Data!$2:$9996,ROW(AC19)-4,MATCH(AC$5,Data!$2:$2,0)))</f>
        <v>0.1205935501</v>
      </c>
      <c r="AD19" s="49">
        <f>IF($A19="","",INDEX(Data!$2:$9996,ROW(AD19)-4,MATCH(AD$5,Data!$2:$2,0)))</f>
        <v>8.8471876599999999E-2</v>
      </c>
      <c r="AE19" s="49">
        <f>IF($A19="","",INDEX(Data!$2:$9996,ROW(AE19)-4,MATCH(AE$5,Data!$2:$2,0)))</f>
        <v>0.14366080949999999</v>
      </c>
      <c r="AF19" s="49">
        <f>IF($A19="","",INDEX(Data!$2:$9996,ROW(AF19)-4,MATCH(AF$5,Data!$2:$2,0)))</f>
        <v>7.7287412900000005E-2</v>
      </c>
      <c r="AG19" s="49">
        <f>IF($A19="","",INDEX(Data!$2:$9996,ROW(AG19)-4,MATCH(AG$5,Data!$2:$2,0)))</f>
        <v>-7.1176538999999997E-2</v>
      </c>
      <c r="AH19" s="49">
        <f>IF($A19="","",INDEX(Data!$2:$9996,ROW(AH19)-4,MATCH(AH$5,Data!$2:$2,0)))</f>
        <v>3.5384965300000001E-2</v>
      </c>
      <c r="AI19" s="49">
        <f>IF($A19="","",INDEX(Data!$2:$9996,ROW(AI19)-4,MATCH(AI$5,Data!$2:$2,0)))</f>
        <v>-9.4605341999999995E-2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3.2121673500000003E-2</v>
      </c>
      <c r="AL19" s="49">
        <f>IF($A19="","",INDEX(Data!$2:$9996,ROW(AL19)-4,MATCH(AL$5,Data!$2:$2,0)))</f>
        <v>1.7500186800000001E-2</v>
      </c>
      <c r="AM19" s="49">
        <f>IF($A19="","",INDEX(Data!$2:$9996,ROW(AM19)-4,MATCH(AM$5,Data!$2:$2,0)))</f>
        <v>3.6178120699999997E-2</v>
      </c>
      <c r="AN19" s="49">
        <f>IF($A19="","",INDEX(Data!$2:$9996,ROW(AN19)-4,MATCH(AN$5,Data!$2:$2,0)))</f>
        <v>-2.1556634000000002E-2</v>
      </c>
      <c r="AO19" s="53"/>
      <c r="AP19" s="49">
        <f>IF($A19="","",INDEX(Data!$2:$9996,ROW(AP19)-4,MATCH(AP$5,Data!$2:$2,0)))</f>
        <v>6.8987677400000003E-2</v>
      </c>
      <c r="AQ19" s="49">
        <f>IF($A19="","",INDEX(Data!$2:$9996,ROW(AQ19)-4,MATCH(AQ$5,Data!$2:$2,0)))</f>
        <v>9.0414065500000002E-2</v>
      </c>
      <c r="AR19" s="49">
        <f>IF($A19="","",INDEX(Data!$2:$9996,ROW(AR19)-4,MATCH(AR$5,Data!$2:$2,0)))</f>
        <v>3.3533363400000002E-2</v>
      </c>
      <c r="AS19" s="49">
        <f>IF($A19="","",INDEX(Data!$2:$9996,ROW(AS19)-4,MATCH(AS$5,Data!$2:$2,0)))</f>
        <v>-8.6748000000000004E-5</v>
      </c>
      <c r="AT19" s="49">
        <f>IF($A19="","",INDEX(Data!$2:$9996,ROW(AT19)-4,MATCH(AT$5,Data!$2:$2,0)))</f>
        <v>4.12515538E-2</v>
      </c>
      <c r="AU19" s="53"/>
      <c r="AV19" s="49">
        <f>IF($A19="","",INDEX(Data!$2:$9996,ROW(AV19)-4,MATCH(AV$5,Data!$2:$2,0)))</f>
        <v>4.2294943999999996E-3</v>
      </c>
      <c r="AW19" s="49">
        <f>IF($A19="","",INDEX(Data!$2:$9996,ROW(AW19)-4,MATCH(AW$5,Data!$2:$2,0)))</f>
        <v>0.1092577362</v>
      </c>
      <c r="AX19" s="49">
        <f>IF($A19="","",INDEX(Data!$2:$9996,ROW(AX19)-4,MATCH(AX$5,Data!$2:$2,0)))</f>
        <v>0.84629706699999996</v>
      </c>
      <c r="AY19" s="49">
        <f>IF($A19="","",INDEX(Data!$2:$9996,ROW(AY19)-4,MATCH(AY$5,Data!$2:$2,0)))</f>
        <v>3.3533363400000002E-2</v>
      </c>
      <c r="AZ19" s="76">
        <f>IF($A19="","",INDEX(Data!$2:$9996,ROW(AZ19)-4,MATCH(AZ$5,Data!$2:$2,0)))</f>
        <v>2.3181667950999998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2351</v>
      </c>
      <c r="C20" s="41">
        <f>IF($A20="","",INDEX(Data!$2:$9996,ROW(C20)-4,MATCH(C$5,Data!$2:$2,0)))</f>
        <v>9.19684801E-2</v>
      </c>
      <c r="D20" s="41">
        <f>IF($A20="","",INDEX(Data!$2:$9996,ROW(D20)-4,MATCH(D$5,Data!$2:$2,0)))</f>
        <v>3.2678414099999997E-2</v>
      </c>
      <c r="E20" s="41">
        <f>IF($A20="","",INDEX(Data!$2:$9996,ROW(E20)-4,MATCH(E$5,Data!$2:$2,0)))</f>
        <v>4.2138555799999998E-2</v>
      </c>
      <c r="F20" s="53"/>
      <c r="G20" s="61">
        <f>IF($A20="","",INDEX(Data!$2:$9996,ROW(G20)-4,MATCH(G$5,Data!$2:$2,0)))</f>
        <v>56.390999999999998</v>
      </c>
      <c r="H20" s="52">
        <f t="shared" si="5"/>
        <v>3.6370653532309033E-2</v>
      </c>
      <c r="I20" s="61">
        <f>IF($A20="","",INDEX(Data!$2:$9996,ROW(I20)-4,MATCH(I$5,Data!$2:$2,0)))</f>
        <v>23.693000000000001</v>
      </c>
      <c r="J20" s="52">
        <f t="shared" si="0"/>
        <v>6.046907170351816E-2</v>
      </c>
      <c r="K20" s="61">
        <f>IF($A20="","",INDEX(Data!$2:$9996,ROW(K20)-4,MATCH(K$5,Data!$2:$2,0)))</f>
        <v>74.753</v>
      </c>
      <c r="L20" s="52">
        <f t="shared" si="1"/>
        <v>5.7468825372574812E-2</v>
      </c>
      <c r="M20" s="52">
        <f>IF($A20="","",INDEX(Data!$2:$9996,ROW(M20)-4,MATCH(M$5,Data!$2:$2,0)))</f>
        <v>9.4922753900000004E-2</v>
      </c>
      <c r="N20" s="52">
        <f t="shared" si="2"/>
        <v>6.6976688889191283E-2</v>
      </c>
      <c r="O20" s="53"/>
      <c r="P20" s="61">
        <f>IF($A20="","",INDEX(Data!$2:$9996,ROW(P20)-4,MATCH(P$5,Data!$2:$2,0)))</f>
        <v>647.33299999999997</v>
      </c>
      <c r="Q20" s="52">
        <f>IF($A20="","",INDEX(Data!$2:$9996,ROW(Q20)-4,MATCH(Q$5,Data!$2:$2,0)))</f>
        <v>0.33583424909999998</v>
      </c>
      <c r="R20" s="52">
        <f>IF($A20="","",INDEX(Data!$2:$9996,ROW(R20)-4,MATCH(R$5,Data!$2:$2,0)))</f>
        <v>0.19033688330000001</v>
      </c>
      <c r="S20" s="52">
        <f>IF($A20="","",INDEX(Data!$2:$9996,ROW(S20)-4,MATCH(S$5,Data!$2:$2,0)))</f>
        <v>0.1230273357</v>
      </c>
      <c r="T20" s="52">
        <f t="shared" si="3"/>
        <v>2.8431757268797288E-2</v>
      </c>
      <c r="U20" s="52">
        <f>IF($A20="","",INDEX(Data!$2:$9996,ROW(U20)-4,MATCH(U$5,Data!$2:$2,0)))</f>
        <v>1.7201802499999998E-2</v>
      </c>
      <c r="V20" s="41">
        <f>IF($A20="","",INDEX(Data!$2:$9996,ROW(V20)-4,MATCH(V$5,Data!$2:$2,0)))</f>
        <v>3.6275926999999999E-2</v>
      </c>
      <c r="W20" s="53"/>
      <c r="X20" s="54">
        <f>IF($A20="","",INDEX(Data!$2:$9996,ROW(X20)-4,MATCH(X$5,Data!$2:$2,0)))</f>
        <v>56.154632722000002</v>
      </c>
      <c r="Y20" s="54">
        <f>IF($A20="","",INDEX(Data!$2:$9996,ROW(Y20)-4,MATCH(Y$5,Data!$2:$2,0)))</f>
        <v>52.767816132</v>
      </c>
      <c r="Z20" s="54">
        <f>IF($A20="","",INDEX(Data!$2:$9996,ROW(Z20)-4,MATCH(Z$5,Data!$2:$2,0)))</f>
        <v>28.926901304000001</v>
      </c>
      <c r="AA20" s="54">
        <f>IF($A20="","",INDEX(Data!$2:$9996,ROW(AA20)-4,MATCH(AA$5,Data!$2:$2,0)))</f>
        <v>25.540084713999999</v>
      </c>
      <c r="AB20" s="53"/>
      <c r="AC20" s="52">
        <f>IF($A20="","",INDEX(Data!$2:$9996,ROW(AC20)-4,MATCH(AC$5,Data!$2:$2,0)))</f>
        <v>0.1230273357</v>
      </c>
      <c r="AD20" s="52">
        <f>IF($A20="","",INDEX(Data!$2:$9996,ROW(AD20)-4,MATCH(AD$5,Data!$2:$2,0)))</f>
        <v>8.6985956099999998E-2</v>
      </c>
      <c r="AE20" s="52">
        <f>IF($A20="","",INDEX(Data!$2:$9996,ROW(AE20)-4,MATCH(AE$5,Data!$2:$2,0)))</f>
        <v>0.14456935930000001</v>
      </c>
      <c r="AF20" s="52">
        <f>IF($A20="","",INDEX(Data!$2:$9996,ROW(AF20)-4,MATCH(AF$5,Data!$2:$2,0)))</f>
        <v>7.9251784399999997E-2</v>
      </c>
      <c r="AG20" s="52">
        <f>IF($A20="","",INDEX(Data!$2:$9996,ROW(AG20)-4,MATCH(AG$5,Data!$2:$2,0)))</f>
        <v>-6.9972834999999997E-2</v>
      </c>
      <c r="AH20" s="52">
        <f>IF($A20="","",INDEX(Data!$2:$9996,ROW(AH20)-4,MATCH(AH$5,Data!$2:$2,0)))</f>
        <v>3.4099237999999997E-2</v>
      </c>
      <c r="AI20" s="52">
        <f>IF($A20="","",INDEX(Data!$2:$9996,ROW(AI20)-4,MATCH(AI$5,Data!$2:$2,0)))</f>
        <v>-9.6480223000000004E-2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3.6041379599999999E-2</v>
      </c>
      <c r="AL20" s="52">
        <f>IF($A20="","",INDEX(Data!$2:$9996,ROW(AL20)-4,MATCH(AL$5,Data!$2:$2,0)))</f>
        <v>1.7201802499999998E-2</v>
      </c>
      <c r="AM20" s="52">
        <f>IF($A20="","",INDEX(Data!$2:$9996,ROW(AM20)-4,MATCH(AM$5,Data!$2:$2,0)))</f>
        <v>3.6275926999999999E-2</v>
      </c>
      <c r="AN20" s="52">
        <f>IF($A20="","",INDEX(Data!$2:$9996,ROW(AN20)-4,MATCH(AN$5,Data!$2:$2,0)))</f>
        <v>-1.743635E-2</v>
      </c>
      <c r="AO20" s="53"/>
      <c r="AP20" s="52">
        <f>IF($A20="","",INDEX(Data!$2:$9996,ROW(AP20)-4,MATCH(AP$5,Data!$2:$2,0)))</f>
        <v>6.7821337699999998E-2</v>
      </c>
      <c r="AQ20" s="52">
        <f>IF($A20="","",INDEX(Data!$2:$9996,ROW(AQ20)-4,MATCH(AQ$5,Data!$2:$2,0)))</f>
        <v>9.19684801E-2</v>
      </c>
      <c r="AR20" s="52">
        <f>IF($A20="","",INDEX(Data!$2:$9996,ROW(AR20)-4,MATCH(AR$5,Data!$2:$2,0)))</f>
        <v>3.2678414099999997E-2</v>
      </c>
      <c r="AS20" s="52">
        <f>IF($A20="","",INDEX(Data!$2:$9996,ROW(AS20)-4,MATCH(AS$5,Data!$2:$2,0)))</f>
        <v>-9.8487999999999996E-5</v>
      </c>
      <c r="AT20" s="52">
        <f>IF($A20="","",INDEX(Data!$2:$9996,ROW(AT20)-4,MATCH(AT$5,Data!$2:$2,0)))</f>
        <v>4.1831181299999999E-2</v>
      </c>
      <c r="AU20" s="53"/>
      <c r="AV20" s="52">
        <f>IF($A20="","",INDEX(Data!$2:$9996,ROW(AV20)-4,MATCH(AV$5,Data!$2:$2,0)))</f>
        <v>3.6201369999999998E-3</v>
      </c>
      <c r="AW20" s="52">
        <f>IF($A20="","",INDEX(Data!$2:$9996,ROW(AW20)-4,MATCH(AW$5,Data!$2:$2,0)))</f>
        <v>0.1059905314</v>
      </c>
      <c r="AX20" s="52">
        <f>IF($A20="","",INDEX(Data!$2:$9996,ROW(AX20)-4,MATCH(AX$5,Data!$2:$2,0)))</f>
        <v>0.84000552039999998</v>
      </c>
      <c r="AY20" s="52">
        <f>IF($A20="","",INDEX(Data!$2:$9996,ROW(AY20)-4,MATCH(AY$5,Data!$2:$2,0)))</f>
        <v>3.2678414099999997E-2</v>
      </c>
      <c r="AZ20" s="75">
        <f>IF($A20="","",INDEX(Data!$2:$9996,ROW(AZ20)-4,MATCH(AZ$5,Data!$2:$2,0)))</f>
        <v>2.2468584668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2338</v>
      </c>
      <c r="C21" s="43">
        <f>IF($A21="","",INDEX(Data!$2:$9996,ROW(C21)-4,MATCH(C$5,Data!$2:$2,0)))</f>
        <v>9.4525828800000003E-2</v>
      </c>
      <c r="D21" s="43">
        <f>IF($A21="","",INDEX(Data!$2:$9996,ROW(D21)-4,MATCH(D$5,Data!$2:$2,0)))</f>
        <v>3.75322274E-2</v>
      </c>
      <c r="E21" s="43">
        <f>IF($A21="","",INDEX(Data!$2:$9996,ROW(E21)-4,MATCH(E$5,Data!$2:$2,0)))</f>
        <v>4.2772273299999997E-2</v>
      </c>
      <c r="F21" s="53"/>
      <c r="G21" s="62">
        <f>IF($A21="","",INDEX(Data!$2:$9996,ROW(G21)-4,MATCH(G$5,Data!$2:$2,0)))</f>
        <v>59.51</v>
      </c>
      <c r="H21" s="49">
        <f t="shared" si="5"/>
        <v>5.5310244542568845E-2</v>
      </c>
      <c r="I21" s="62">
        <f>IF($A21="","",INDEX(Data!$2:$9996,ROW(I21)-4,MATCH(I$5,Data!$2:$2,0)))</f>
        <v>25.052</v>
      </c>
      <c r="J21" s="49">
        <f t="shared" si="0"/>
        <v>5.7358713544084672E-2</v>
      </c>
      <c r="K21" s="62">
        <f>IF($A21="","",INDEX(Data!$2:$9996,ROW(K21)-4,MATCH(K$5,Data!$2:$2,0)))</f>
        <v>82.036500000000004</v>
      </c>
      <c r="L21" s="49">
        <f t="shared" si="1"/>
        <v>9.743421668695576E-2</v>
      </c>
      <c r="M21" s="49">
        <f>IF($A21="","",INDEX(Data!$2:$9996,ROW(M21)-4,MATCH(M$5,Data!$2:$2,0)))</f>
        <v>0.1041105121</v>
      </c>
      <c r="N21" s="49">
        <f t="shared" si="2"/>
        <v>9.6791947373115486E-2</v>
      </c>
      <c r="O21" s="53"/>
      <c r="P21" s="62">
        <f>IF($A21="","",INDEX(Data!$2:$9996,ROW(P21)-4,MATCH(P$5,Data!$2:$2,0)))</f>
        <v>666.79349999999999</v>
      </c>
      <c r="Q21" s="49">
        <f>IF($A21="","",INDEX(Data!$2:$9996,ROW(Q21)-4,MATCH(Q$5,Data!$2:$2,0)))</f>
        <v>0.33870230750000002</v>
      </c>
      <c r="R21" s="49">
        <f>IF($A21="","",INDEX(Data!$2:$9996,ROW(R21)-4,MATCH(R$5,Data!$2:$2,0)))</f>
        <v>0.19091854259999999</v>
      </c>
      <c r="S21" s="49">
        <f>IF($A21="","",INDEX(Data!$2:$9996,ROW(S21)-4,MATCH(S$5,Data!$2:$2,0)))</f>
        <v>0.1248326968</v>
      </c>
      <c r="T21" s="49">
        <f t="shared" si="3"/>
        <v>3.0062579846848569E-2</v>
      </c>
      <c r="U21" s="49">
        <f>IF($A21="","",INDEX(Data!$2:$9996,ROW(U21)-4,MATCH(U$5,Data!$2:$2,0)))</f>
        <v>1.74845143E-2</v>
      </c>
      <c r="V21" s="43">
        <f>IF($A21="","",INDEX(Data!$2:$9996,ROW(V21)-4,MATCH(V$5,Data!$2:$2,0)))</f>
        <v>3.5822218599999997E-2</v>
      </c>
      <c r="W21" s="53"/>
      <c r="X21" s="55">
        <f>IF($A21="","",INDEX(Data!$2:$9996,ROW(X21)-4,MATCH(X$5,Data!$2:$2,0)))</f>
        <v>58.245772973000001</v>
      </c>
      <c r="Y21" s="56">
        <f>IF($A21="","",INDEX(Data!$2:$9996,ROW(Y21)-4,MATCH(Y$5,Data!$2:$2,0)))</f>
        <v>53.873032395000003</v>
      </c>
      <c r="Z21" s="56">
        <f>IF($A21="","",INDEX(Data!$2:$9996,ROW(Z21)-4,MATCH(Z$5,Data!$2:$2,0)))</f>
        <v>28.921847512999999</v>
      </c>
      <c r="AA21" s="56">
        <f>IF($A21="","",INDEX(Data!$2:$9996,ROW(AA21)-4,MATCH(AA$5,Data!$2:$2,0)))</f>
        <v>24.549106935000001</v>
      </c>
      <c r="AB21" s="53"/>
      <c r="AC21" s="49">
        <f>IF($A21="","",INDEX(Data!$2:$9996,ROW(AC21)-4,MATCH(AC$5,Data!$2:$2,0)))</f>
        <v>0.1248326968</v>
      </c>
      <c r="AD21" s="49">
        <f>IF($A21="","",INDEX(Data!$2:$9996,ROW(AD21)-4,MATCH(AD$5,Data!$2:$2,0)))</f>
        <v>7.6594003199999997E-2</v>
      </c>
      <c r="AE21" s="49">
        <f>IF($A21="","",INDEX(Data!$2:$9996,ROW(AE21)-4,MATCH(AE$5,Data!$2:$2,0)))</f>
        <v>0.14759734899999999</v>
      </c>
      <c r="AF21" s="49">
        <f>IF($A21="","",INDEX(Data!$2:$9996,ROW(AF21)-4,MATCH(AF$5,Data!$2:$2,0)))</f>
        <v>7.9237938399999999E-2</v>
      </c>
      <c r="AG21" s="49">
        <f>IF($A21="","",INDEX(Data!$2:$9996,ROW(AG21)-4,MATCH(AG$5,Data!$2:$2,0)))</f>
        <v>-6.7257827000000006E-2</v>
      </c>
      <c r="AH21" s="49">
        <f>IF($A21="","",INDEX(Data!$2:$9996,ROW(AH21)-4,MATCH(AH$5,Data!$2:$2,0)))</f>
        <v>3.3928962899999998E-2</v>
      </c>
      <c r="AI21" s="49">
        <f>IF($A21="","",INDEX(Data!$2:$9996,ROW(AI21)-4,MATCH(AI$5,Data!$2:$2,0)))</f>
        <v>-0.101207254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4.82386936E-2</v>
      </c>
      <c r="AL21" s="49">
        <f>IF($A21="","",INDEX(Data!$2:$9996,ROW(AL21)-4,MATCH(AL$5,Data!$2:$2,0)))</f>
        <v>1.74845143E-2</v>
      </c>
      <c r="AM21" s="49">
        <f>IF($A21="","",INDEX(Data!$2:$9996,ROW(AM21)-4,MATCH(AM$5,Data!$2:$2,0)))</f>
        <v>3.5822218599999997E-2</v>
      </c>
      <c r="AN21" s="49">
        <f>IF($A21="","",INDEX(Data!$2:$9996,ROW(AN21)-4,MATCH(AN$5,Data!$2:$2,0)))</f>
        <v>-5.0680389999999999E-3</v>
      </c>
      <c r="AO21" s="53"/>
      <c r="AP21" s="49">
        <f>IF($A21="","",INDEX(Data!$2:$9996,ROW(AP21)-4,MATCH(AP$5,Data!$2:$2,0)))</f>
        <v>6.1336910799999998E-2</v>
      </c>
      <c r="AQ21" s="49">
        <f>IF($A21="","",INDEX(Data!$2:$9996,ROW(AQ21)-4,MATCH(AQ$5,Data!$2:$2,0)))</f>
        <v>9.4525828800000003E-2</v>
      </c>
      <c r="AR21" s="49">
        <f>IF($A21="","",INDEX(Data!$2:$9996,ROW(AR21)-4,MATCH(AR$5,Data!$2:$2,0)))</f>
        <v>3.75322274E-2</v>
      </c>
      <c r="AS21" s="49">
        <f>IF($A21="","",INDEX(Data!$2:$9996,ROW(AS21)-4,MATCH(AS$5,Data!$2:$2,0)))</f>
        <v>-4.0786099999999998E-4</v>
      </c>
      <c r="AT21" s="49">
        <f>IF($A21="","",INDEX(Data!$2:$9996,ROW(AT21)-4,MATCH(AT$5,Data!$2:$2,0)))</f>
        <v>4.51754402E-2</v>
      </c>
      <c r="AU21" s="53"/>
      <c r="AV21" s="49">
        <f>IF($A21="","",INDEX(Data!$2:$9996,ROW(AV21)-4,MATCH(AV$5,Data!$2:$2,0)))</f>
        <v>3.2774303000000001E-3</v>
      </c>
      <c r="AW21" s="49">
        <f>IF($A21="","",INDEX(Data!$2:$9996,ROW(AW21)-4,MATCH(AW$5,Data!$2:$2,0)))</f>
        <v>0.1184848079</v>
      </c>
      <c r="AX21" s="49">
        <f>IF($A21="","",INDEX(Data!$2:$9996,ROW(AX21)-4,MATCH(AX$5,Data!$2:$2,0)))</f>
        <v>0.83301758349999999</v>
      </c>
      <c r="AY21" s="49">
        <f>IF($A21="","",INDEX(Data!$2:$9996,ROW(AY21)-4,MATCH(AY$5,Data!$2:$2,0)))</f>
        <v>3.75322274E-2</v>
      </c>
      <c r="AZ21" s="76">
        <f>IF($A21="","",INDEX(Data!$2:$9996,ROW(AZ21)-4,MATCH(AZ$5,Data!$2:$2,0)))</f>
        <v>2.3135701525000001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2334</v>
      </c>
      <c r="C22" s="41">
        <f>IF($A22="","",INDEX(Data!$2:$9996,ROW(C22)-4,MATCH(C$5,Data!$2:$2,0)))</f>
        <v>9.54626051E-2</v>
      </c>
      <c r="D22" s="41">
        <f>IF($A22="","",INDEX(Data!$2:$9996,ROW(D22)-4,MATCH(D$5,Data!$2:$2,0)))</f>
        <v>4.15081172E-2</v>
      </c>
      <c r="E22" s="41">
        <f>IF($A22="","",INDEX(Data!$2:$9996,ROW(E22)-4,MATCH(E$5,Data!$2:$2,0)))</f>
        <v>4.4488369700000002E-2</v>
      </c>
      <c r="F22" s="53"/>
      <c r="G22" s="61">
        <f>IF($A22="","",INDEX(Data!$2:$9996,ROW(G22)-4,MATCH(G$5,Data!$2:$2,0)))</f>
        <v>58.802500000000002</v>
      </c>
      <c r="H22" s="52">
        <f t="shared" si="5"/>
        <v>-1.1888758191900455E-2</v>
      </c>
      <c r="I22" s="61">
        <f>IF($A22="","",INDEX(Data!$2:$9996,ROW(I22)-4,MATCH(I$5,Data!$2:$2,0)))</f>
        <v>26.987500000000001</v>
      </c>
      <c r="J22" s="52">
        <f t="shared" si="0"/>
        <v>7.7259300654638402E-2</v>
      </c>
      <c r="K22" s="61">
        <f>IF($A22="","",INDEX(Data!$2:$9996,ROW(K22)-4,MATCH(K$5,Data!$2:$2,0)))</f>
        <v>85.750500000000002</v>
      </c>
      <c r="L22" s="52">
        <f t="shared" si="1"/>
        <v>4.5272531129436272E-2</v>
      </c>
      <c r="M22" s="52">
        <f>IF($A22="","",INDEX(Data!$2:$9996,ROW(M22)-4,MATCH(M$5,Data!$2:$2,0)))</f>
        <v>0.1026915114</v>
      </c>
      <c r="N22" s="52">
        <f t="shared" si="2"/>
        <v>-1.362975430028638E-2</v>
      </c>
      <c r="O22" s="53"/>
      <c r="P22" s="61">
        <f>IF($A22="","",INDEX(Data!$2:$9996,ROW(P22)-4,MATCH(P$5,Data!$2:$2,0)))</f>
        <v>681.08450000000005</v>
      </c>
      <c r="Q22" s="52">
        <f>IF($A22="","",INDEX(Data!$2:$9996,ROW(Q22)-4,MATCH(Q$5,Data!$2:$2,0)))</f>
        <v>0.34000121599999999</v>
      </c>
      <c r="R22" s="52">
        <f>IF($A22="","",INDEX(Data!$2:$9996,ROW(R22)-4,MATCH(R$5,Data!$2:$2,0)))</f>
        <v>0.1890452044</v>
      </c>
      <c r="S22" s="52">
        <f>IF($A22="","",INDEX(Data!$2:$9996,ROW(S22)-4,MATCH(S$5,Data!$2:$2,0)))</f>
        <v>0.12728937730000001</v>
      </c>
      <c r="T22" s="52">
        <f t="shared" si="3"/>
        <v>2.1432422481622953E-2</v>
      </c>
      <c r="U22" s="52">
        <f>IF($A22="","",INDEX(Data!$2:$9996,ROW(U22)-4,MATCH(U$5,Data!$2:$2,0)))</f>
        <v>1.80958601E-2</v>
      </c>
      <c r="V22" s="41">
        <f>IF($A22="","",INDEX(Data!$2:$9996,ROW(V22)-4,MATCH(V$5,Data!$2:$2,0)))</f>
        <v>3.5788729900000003E-2</v>
      </c>
      <c r="W22" s="53"/>
      <c r="X22" s="54">
        <f>IF($A22="","",INDEX(Data!$2:$9996,ROW(X22)-4,MATCH(X$5,Data!$2:$2,0)))</f>
        <v>56.430693619000003</v>
      </c>
      <c r="Y22" s="54">
        <f>IF($A22="","",INDEX(Data!$2:$9996,ROW(Y22)-4,MATCH(Y$5,Data!$2:$2,0)))</f>
        <v>54.259975230999999</v>
      </c>
      <c r="Z22" s="54">
        <f>IF($A22="","",INDEX(Data!$2:$9996,ROW(Z22)-4,MATCH(Z$5,Data!$2:$2,0)))</f>
        <v>27.749350072999999</v>
      </c>
      <c r="AA22" s="54">
        <f>IF($A22="","",INDEX(Data!$2:$9996,ROW(AA22)-4,MATCH(AA$5,Data!$2:$2,0)))</f>
        <v>25.578631685000001</v>
      </c>
      <c r="AB22" s="53"/>
      <c r="AC22" s="52">
        <f>IF($A22="","",INDEX(Data!$2:$9996,ROW(AC22)-4,MATCH(AC$5,Data!$2:$2,0)))</f>
        <v>0.12728937730000001</v>
      </c>
      <c r="AD22" s="52">
        <f>IF($A22="","",INDEX(Data!$2:$9996,ROW(AD22)-4,MATCH(AD$5,Data!$2:$2,0)))</f>
        <v>7.8918445800000001E-2</v>
      </c>
      <c r="AE22" s="52">
        <f>IF($A22="","",INDEX(Data!$2:$9996,ROW(AE22)-4,MATCH(AE$5,Data!$2:$2,0)))</f>
        <v>0.14865746639999999</v>
      </c>
      <c r="AF22" s="52">
        <f>IF($A22="","",INDEX(Data!$2:$9996,ROW(AF22)-4,MATCH(AF$5,Data!$2:$2,0)))</f>
        <v>7.6025616599999998E-2</v>
      </c>
      <c r="AG22" s="52">
        <f>IF($A22="","",INDEX(Data!$2:$9996,ROW(AG22)-4,MATCH(AG$5,Data!$2:$2,0)))</f>
        <v>-7.0078443000000004E-2</v>
      </c>
      <c r="AH22" s="52">
        <f>IF($A22="","",INDEX(Data!$2:$9996,ROW(AH22)-4,MATCH(AH$5,Data!$2:$2,0)))</f>
        <v>3.4358218599999997E-2</v>
      </c>
      <c r="AI22" s="52">
        <f>IF($A22="","",INDEX(Data!$2:$9996,ROW(AI22)-4,MATCH(AI$5,Data!$2:$2,0)))</f>
        <v>-9.3583081999999998E-2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4.8370931499999999E-2</v>
      </c>
      <c r="AL22" s="52">
        <f>IF($A22="","",INDEX(Data!$2:$9996,ROW(AL22)-4,MATCH(AL$5,Data!$2:$2,0)))</f>
        <v>1.80958601E-2</v>
      </c>
      <c r="AM22" s="52">
        <f>IF($A22="","",INDEX(Data!$2:$9996,ROW(AM22)-4,MATCH(AM$5,Data!$2:$2,0)))</f>
        <v>3.5788729900000003E-2</v>
      </c>
      <c r="AN22" s="52">
        <f>IF($A22="","",INDEX(Data!$2:$9996,ROW(AN22)-4,MATCH(AN$5,Data!$2:$2,0)))</f>
        <v>-5.5136589999999997E-3</v>
      </c>
      <c r="AO22" s="53"/>
      <c r="AP22" s="52">
        <f>IF($A22="","",INDEX(Data!$2:$9996,ROW(AP22)-4,MATCH(AP$5,Data!$2:$2,0)))</f>
        <v>5.93095368E-2</v>
      </c>
      <c r="AQ22" s="52">
        <f>IF($A22="","",INDEX(Data!$2:$9996,ROW(AQ22)-4,MATCH(AQ$5,Data!$2:$2,0)))</f>
        <v>9.54626051E-2</v>
      </c>
      <c r="AR22" s="52">
        <f>IF($A22="","",INDEX(Data!$2:$9996,ROW(AR22)-4,MATCH(AR$5,Data!$2:$2,0)))</f>
        <v>4.15081172E-2</v>
      </c>
      <c r="AS22" s="52">
        <f>IF($A22="","",INDEX(Data!$2:$9996,ROW(AS22)-4,MATCH(AS$5,Data!$2:$2,0)))</f>
        <v>-4.2253400000000002E-4</v>
      </c>
      <c r="AT22" s="52">
        <f>IF($A22="","",INDEX(Data!$2:$9996,ROW(AT22)-4,MATCH(AT$5,Data!$2:$2,0)))</f>
        <v>4.6465173800000002E-2</v>
      </c>
      <c r="AU22" s="53"/>
      <c r="AV22" s="52">
        <f>IF($A22="","",INDEX(Data!$2:$9996,ROW(AV22)-4,MATCH(AV$5,Data!$2:$2,0)))</f>
        <v>3.2229397E-3</v>
      </c>
      <c r="AW22" s="52">
        <f>IF($A22="","",INDEX(Data!$2:$9996,ROW(AW22)-4,MATCH(AW$5,Data!$2:$2,0)))</f>
        <v>0.1274473491</v>
      </c>
      <c r="AX22" s="52">
        <f>IF($A22="","",INDEX(Data!$2:$9996,ROW(AX22)-4,MATCH(AX$5,Data!$2:$2,0)))</f>
        <v>0.84219400680000001</v>
      </c>
      <c r="AY22" s="52">
        <f>IF($A22="","",INDEX(Data!$2:$9996,ROW(AY22)-4,MATCH(AY$5,Data!$2:$2,0)))</f>
        <v>4.15081172E-2</v>
      </c>
      <c r="AZ22" s="75">
        <f>IF($A22="","",INDEX(Data!$2:$9996,ROW(AZ22)-4,MATCH(AZ$5,Data!$2:$2,0)))</f>
        <v>2.2311768559999998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2356</v>
      </c>
      <c r="C23" s="43">
        <f>IF($A23="","",INDEX(Data!$2:$9996,ROW(C23)-4,MATCH(C$5,Data!$2:$2,0)))</f>
        <v>9.4532501599999999E-2</v>
      </c>
      <c r="D23" s="43">
        <f>IF($A23="","",INDEX(Data!$2:$9996,ROW(D23)-4,MATCH(D$5,Data!$2:$2,0)))</f>
        <v>4.4073480300000002E-2</v>
      </c>
      <c r="E23" s="43">
        <f>IF($A23="","",INDEX(Data!$2:$9996,ROW(E23)-4,MATCH(E$5,Data!$2:$2,0)))</f>
        <v>4.3502883999999999E-2</v>
      </c>
      <c r="F23" s="53"/>
      <c r="G23" s="62">
        <f>IF($A23="","",INDEX(Data!$2:$9996,ROW(G23)-4,MATCH(G$5,Data!$2:$2,0)))</f>
        <v>61.258499999999998</v>
      </c>
      <c r="H23" s="49">
        <f t="shared" si="5"/>
        <v>4.176693167807484E-2</v>
      </c>
      <c r="I23" s="62">
        <f>IF($A23="","",INDEX(Data!$2:$9996,ROW(I23)-4,MATCH(I$5,Data!$2:$2,0)))</f>
        <v>27.411000000000001</v>
      </c>
      <c r="J23" s="49">
        <f t="shared" si="0"/>
        <v>1.5692450208429853E-2</v>
      </c>
      <c r="K23" s="62">
        <f>IF($A23="","",INDEX(Data!$2:$9996,ROW(K23)-4,MATCH(K$5,Data!$2:$2,0)))</f>
        <v>86.754000000000005</v>
      </c>
      <c r="L23" s="49">
        <f t="shared" si="1"/>
        <v>1.1702555670229356E-2</v>
      </c>
      <c r="M23" s="49">
        <f>IF($A23="","",INDEX(Data!$2:$9996,ROW(M23)-4,MATCH(M$5,Data!$2:$2,0)))</f>
        <v>0.1018691233</v>
      </c>
      <c r="N23" s="49">
        <f t="shared" si="2"/>
        <v>-8.0083357308538116E-3</v>
      </c>
      <c r="O23" s="53"/>
      <c r="P23" s="62">
        <f>IF($A23="","",INDEX(Data!$2:$9996,ROW(P23)-4,MATCH(P$5,Data!$2:$2,0)))</f>
        <v>697.32650000000001</v>
      </c>
      <c r="Q23" s="49">
        <f>IF($A23="","",INDEX(Data!$2:$9996,ROW(Q23)-4,MATCH(Q$5,Data!$2:$2,0)))</f>
        <v>0.34365741300000002</v>
      </c>
      <c r="R23" s="49">
        <f>IF($A23="","",INDEX(Data!$2:$9996,ROW(R23)-4,MATCH(R$5,Data!$2:$2,0)))</f>
        <v>0.1862358291</v>
      </c>
      <c r="S23" s="49">
        <f>IF($A23="","",INDEX(Data!$2:$9996,ROW(S23)-4,MATCH(S$5,Data!$2:$2,0)))</f>
        <v>0.13016618739999999</v>
      </c>
      <c r="T23" s="49">
        <f t="shared" si="3"/>
        <v>2.3847261242914735E-2</v>
      </c>
      <c r="U23" s="49">
        <f>IF($A23="","",INDEX(Data!$2:$9996,ROW(U23)-4,MATCH(U$5,Data!$2:$2,0)))</f>
        <v>1.9567330899999999E-2</v>
      </c>
      <c r="V23" s="43">
        <f>IF($A23="","",INDEX(Data!$2:$9996,ROW(V23)-4,MATCH(V$5,Data!$2:$2,0)))</f>
        <v>3.5253963200000002E-2</v>
      </c>
      <c r="W23" s="53"/>
      <c r="X23" s="55">
        <f>IF($A23="","",INDEX(Data!$2:$9996,ROW(X23)-4,MATCH(X$5,Data!$2:$2,0)))</f>
        <v>57.186604908</v>
      </c>
      <c r="Y23" s="56">
        <f>IF($A23="","",INDEX(Data!$2:$9996,ROW(Y23)-4,MATCH(Y$5,Data!$2:$2,0)))</f>
        <v>54.718314075000002</v>
      </c>
      <c r="Z23" s="56">
        <f>IF($A23="","",INDEX(Data!$2:$9996,ROW(Z23)-4,MATCH(Z$5,Data!$2:$2,0)))</f>
        <v>28.2767172</v>
      </c>
      <c r="AA23" s="56">
        <f>IF($A23="","",INDEX(Data!$2:$9996,ROW(AA23)-4,MATCH(AA$5,Data!$2:$2,0)))</f>
        <v>25.808426367999999</v>
      </c>
      <c r="AB23" s="53"/>
      <c r="AC23" s="49">
        <f>IF($A23="","",INDEX(Data!$2:$9996,ROW(AC23)-4,MATCH(AC$5,Data!$2:$2,0)))</f>
        <v>0.13016618739999999</v>
      </c>
      <c r="AD23" s="49">
        <f>IF($A23="","",INDEX(Data!$2:$9996,ROW(AD23)-4,MATCH(AD$5,Data!$2:$2,0)))</f>
        <v>8.0288497799999997E-2</v>
      </c>
      <c r="AE23" s="49">
        <f>IF($A23="","",INDEX(Data!$2:$9996,ROW(AE23)-4,MATCH(AE$5,Data!$2:$2,0)))</f>
        <v>0.14991318919999999</v>
      </c>
      <c r="AF23" s="49">
        <f>IF($A23="","",INDEX(Data!$2:$9996,ROW(AF23)-4,MATCH(AF$5,Data!$2:$2,0)))</f>
        <v>7.74704581E-2</v>
      </c>
      <c r="AG23" s="49">
        <f>IF($A23="","",INDEX(Data!$2:$9996,ROW(AG23)-4,MATCH(AG$5,Data!$2:$2,0)))</f>
        <v>-7.0708016999999998E-2</v>
      </c>
      <c r="AH23" s="49">
        <f>IF($A23="","",INDEX(Data!$2:$9996,ROW(AH23)-4,MATCH(AH$5,Data!$2:$2,0)))</f>
        <v>3.3746626799999999E-2</v>
      </c>
      <c r="AI23" s="49">
        <f>IF($A23="","",INDEX(Data!$2:$9996,ROW(AI23)-4,MATCH(AI$5,Data!$2:$2,0)))</f>
        <v>-9.1851057E-2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4.9877689599999997E-2</v>
      </c>
      <c r="AL23" s="49">
        <f>IF($A23="","",INDEX(Data!$2:$9996,ROW(AL23)-4,MATCH(AL$5,Data!$2:$2,0)))</f>
        <v>1.9567330899999999E-2</v>
      </c>
      <c r="AM23" s="49">
        <f>IF($A23="","",INDEX(Data!$2:$9996,ROW(AM23)-4,MATCH(AM$5,Data!$2:$2,0)))</f>
        <v>3.5253963200000002E-2</v>
      </c>
      <c r="AN23" s="49">
        <f>IF($A23="","",INDEX(Data!$2:$9996,ROW(AN23)-4,MATCH(AN$5,Data!$2:$2,0)))</f>
        <v>-4.9436039999999999E-3</v>
      </c>
      <c r="AO23" s="53"/>
      <c r="AP23" s="49">
        <f>IF($A23="","",INDEX(Data!$2:$9996,ROW(AP23)-4,MATCH(AP$5,Data!$2:$2,0)))</f>
        <v>5.5141343199999998E-2</v>
      </c>
      <c r="AQ23" s="49">
        <f>IF($A23="","",INDEX(Data!$2:$9996,ROW(AQ23)-4,MATCH(AQ$5,Data!$2:$2,0)))</f>
        <v>9.4532501599999999E-2</v>
      </c>
      <c r="AR23" s="49">
        <f>IF($A23="","",INDEX(Data!$2:$9996,ROW(AR23)-4,MATCH(AR$5,Data!$2:$2,0)))</f>
        <v>4.4073480300000002E-2</v>
      </c>
      <c r="AS23" s="49">
        <f>IF($A23="","",INDEX(Data!$2:$9996,ROW(AS23)-4,MATCH(AS$5,Data!$2:$2,0)))</f>
        <v>-3.6147799999999998E-4</v>
      </c>
      <c r="AT23" s="49">
        <f>IF($A23="","",INDEX(Data!$2:$9996,ROW(AT23)-4,MATCH(AT$5,Data!$2:$2,0)))</f>
        <v>4.82304208E-2</v>
      </c>
      <c r="AU23" s="53"/>
      <c r="AV23" s="49">
        <f>IF($A23="","",INDEX(Data!$2:$9996,ROW(AV23)-4,MATCH(AV$5,Data!$2:$2,0)))</f>
        <v>3.7839928000000002E-3</v>
      </c>
      <c r="AW23" s="49">
        <f>IF($A23="","",INDEX(Data!$2:$9996,ROW(AW23)-4,MATCH(AW$5,Data!$2:$2,0)))</f>
        <v>0.1351573126</v>
      </c>
      <c r="AX23" s="49">
        <f>IF($A23="","",INDEX(Data!$2:$9996,ROW(AX23)-4,MATCH(AX$5,Data!$2:$2,0)))</f>
        <v>0.86014104410000003</v>
      </c>
      <c r="AY23" s="49">
        <f>IF($A23="","",INDEX(Data!$2:$9996,ROW(AY23)-4,MATCH(AY$5,Data!$2:$2,0)))</f>
        <v>4.4073480300000002E-2</v>
      </c>
      <c r="AZ23" s="76">
        <f>IF($A23="","",INDEX(Data!$2:$9996,ROW(AZ23)-4,MATCH(AZ$5,Data!$2:$2,0)))</f>
        <v>2.1766797698999998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2399</v>
      </c>
      <c r="C24" s="41">
        <f>IF($A24="","",INDEX(Data!$2:$9996,ROW(C24)-4,MATCH(C$5,Data!$2:$2,0)))</f>
        <v>9.4416252699999995E-2</v>
      </c>
      <c r="D24" s="41">
        <f>IF($A24="","",INDEX(Data!$2:$9996,ROW(D24)-4,MATCH(D$5,Data!$2:$2,0)))</f>
        <v>4.7826274799999999E-2</v>
      </c>
      <c r="E24" s="41">
        <f>IF($A24="","",INDEX(Data!$2:$9996,ROW(E24)-4,MATCH(E$5,Data!$2:$2,0)))</f>
        <v>4.0410158100000003E-2</v>
      </c>
      <c r="F24" s="53"/>
      <c r="G24" s="61">
        <f>IF($A24="","",INDEX(Data!$2:$9996,ROW(G24)-4,MATCH(G$5,Data!$2:$2,0)))</f>
        <v>61.106000000000002</v>
      </c>
      <c r="H24" s="52">
        <f t="shared" si="5"/>
        <v>-2.4894504436118467E-3</v>
      </c>
      <c r="I24" s="61">
        <f>IF($A24="","",INDEX(Data!$2:$9996,ROW(I24)-4,MATCH(I$5,Data!$2:$2,0)))</f>
        <v>25.143000000000001</v>
      </c>
      <c r="J24" s="52">
        <f t="shared" si="0"/>
        <v>-8.274050563642335E-2</v>
      </c>
      <c r="K24" s="61">
        <f>IF($A24="","",INDEX(Data!$2:$9996,ROW(K24)-4,MATCH(K$5,Data!$2:$2,0)))</f>
        <v>87.090999999999994</v>
      </c>
      <c r="L24" s="52">
        <f t="shared" si="1"/>
        <v>3.8845471102195756E-3</v>
      </c>
      <c r="M24" s="52">
        <f>IF($A24="","",INDEX(Data!$2:$9996,ROW(M24)-4,MATCH(M$5,Data!$2:$2,0)))</f>
        <v>0.102705645</v>
      </c>
      <c r="N24" s="52">
        <f t="shared" si="2"/>
        <v>8.2117296478195489E-3</v>
      </c>
      <c r="O24" s="53"/>
      <c r="P24" s="61">
        <f>IF($A24="","",INDEX(Data!$2:$9996,ROW(P24)-4,MATCH(P$5,Data!$2:$2,0)))</f>
        <v>706.20600000000002</v>
      </c>
      <c r="Q24" s="52">
        <f>IF($A24="","",INDEX(Data!$2:$9996,ROW(Q24)-4,MATCH(Q$5,Data!$2:$2,0)))</f>
        <v>0.34349882710000001</v>
      </c>
      <c r="R24" s="52">
        <f>IF($A24="","",INDEX(Data!$2:$9996,ROW(R24)-4,MATCH(R$5,Data!$2:$2,0)))</f>
        <v>0.1857067157</v>
      </c>
      <c r="S24" s="52">
        <f>IF($A24="","",INDEX(Data!$2:$9996,ROW(S24)-4,MATCH(S$5,Data!$2:$2,0)))</f>
        <v>0.13314445250000001</v>
      </c>
      <c r="T24" s="52">
        <f t="shared" si="3"/>
        <v>1.2733633384074759E-2</v>
      </c>
      <c r="U24" s="52">
        <f>IF($A24="","",INDEX(Data!$2:$9996,ROW(U24)-4,MATCH(U$5,Data!$2:$2,0)))</f>
        <v>2.0147635899999999E-2</v>
      </c>
      <c r="V24" s="41">
        <f>IF($A24="","",INDEX(Data!$2:$9996,ROW(V24)-4,MATCH(V$5,Data!$2:$2,0)))</f>
        <v>3.5860896400000002E-2</v>
      </c>
      <c r="W24" s="53"/>
      <c r="X24" s="54">
        <f>IF($A24="","",INDEX(Data!$2:$9996,ROW(X24)-4,MATCH(X$5,Data!$2:$2,0)))</f>
        <v>57.367211742999999</v>
      </c>
      <c r="Y24" s="54">
        <f>IF($A24="","",INDEX(Data!$2:$9996,ROW(Y24)-4,MATCH(Y$5,Data!$2:$2,0)))</f>
        <v>53.942497133000003</v>
      </c>
      <c r="Z24" s="54">
        <f>IF($A24="","",INDEX(Data!$2:$9996,ROW(Z24)-4,MATCH(Z$5,Data!$2:$2,0)))</f>
        <v>28.810930398</v>
      </c>
      <c r="AA24" s="54">
        <f>IF($A24="","",INDEX(Data!$2:$9996,ROW(AA24)-4,MATCH(AA$5,Data!$2:$2,0)))</f>
        <v>25.386215788000001</v>
      </c>
      <c r="AB24" s="53"/>
      <c r="AC24" s="52">
        <f>IF($A24="","",INDEX(Data!$2:$9996,ROW(AC24)-4,MATCH(AC$5,Data!$2:$2,0)))</f>
        <v>0.13314445250000001</v>
      </c>
      <c r="AD24" s="52">
        <f>IF($A24="","",INDEX(Data!$2:$9996,ROW(AD24)-4,MATCH(AD$5,Data!$2:$2,0)))</f>
        <v>8.1315263900000004E-2</v>
      </c>
      <c r="AE24" s="52">
        <f>IF($A24="","",INDEX(Data!$2:$9996,ROW(AE24)-4,MATCH(AE$5,Data!$2:$2,0)))</f>
        <v>0.14778766339999999</v>
      </c>
      <c r="AF24" s="52">
        <f>IF($A24="","",INDEX(Data!$2:$9996,ROW(AF24)-4,MATCH(AF$5,Data!$2:$2,0)))</f>
        <v>7.8934055899999994E-2</v>
      </c>
      <c r="AG24" s="52">
        <f>IF($A24="","",INDEX(Data!$2:$9996,ROW(AG24)-4,MATCH(AG$5,Data!$2:$2,0)))</f>
        <v>-6.9551275999999995E-2</v>
      </c>
      <c r="AH24" s="52">
        <f>IF($A24="","",INDEX(Data!$2:$9996,ROW(AH24)-4,MATCH(AH$5,Data!$2:$2,0)))</f>
        <v>3.3145268899999997E-2</v>
      </c>
      <c r="AI24" s="52">
        <f>IF($A24="","",INDEX(Data!$2:$9996,ROW(AI24)-4,MATCH(AI$5,Data!$2:$2,0)))</f>
        <v>-9.5627314000000005E-2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5.1829188599999999E-2</v>
      </c>
      <c r="AL24" s="52">
        <f>IF($A24="","",INDEX(Data!$2:$9996,ROW(AL24)-4,MATCH(AL$5,Data!$2:$2,0)))</f>
        <v>2.0147635899999999E-2</v>
      </c>
      <c r="AM24" s="52">
        <f>IF($A24="","",INDEX(Data!$2:$9996,ROW(AM24)-4,MATCH(AM$5,Data!$2:$2,0)))</f>
        <v>3.5860896400000002E-2</v>
      </c>
      <c r="AN24" s="52">
        <f>IF($A24="","",INDEX(Data!$2:$9996,ROW(AN24)-4,MATCH(AN$5,Data!$2:$2,0)))</f>
        <v>-4.1793439999999998E-3</v>
      </c>
      <c r="AO24" s="53"/>
      <c r="AP24" s="52">
        <f>IF($A24="","",INDEX(Data!$2:$9996,ROW(AP24)-4,MATCH(AP$5,Data!$2:$2,0)))</f>
        <v>5.1002847400000002E-2</v>
      </c>
      <c r="AQ24" s="52">
        <f>IF($A24="","",INDEX(Data!$2:$9996,ROW(AQ24)-4,MATCH(AQ$5,Data!$2:$2,0)))</f>
        <v>9.4416252699999995E-2</v>
      </c>
      <c r="AR24" s="52">
        <f>IF($A24="","",INDEX(Data!$2:$9996,ROW(AR24)-4,MATCH(AR$5,Data!$2:$2,0)))</f>
        <v>4.7826274799999999E-2</v>
      </c>
      <c r="AS24" s="52">
        <f>IF($A24="","",INDEX(Data!$2:$9996,ROW(AS24)-4,MATCH(AS$5,Data!$2:$2,0)))</f>
        <v>-5.3306600000000001E-4</v>
      </c>
      <c r="AT24" s="52">
        <f>IF($A24="","",INDEX(Data!$2:$9996,ROW(AT24)-4,MATCH(AT$5,Data!$2:$2,0)))</f>
        <v>4.9534420699999998E-2</v>
      </c>
      <c r="AU24" s="53"/>
      <c r="AV24" s="52">
        <f>IF($A24="","",INDEX(Data!$2:$9996,ROW(AV24)-4,MATCH(AV$5,Data!$2:$2,0)))</f>
        <v>4.4920999000000001E-3</v>
      </c>
      <c r="AW24" s="52">
        <f>IF($A24="","",INDEX(Data!$2:$9996,ROW(AW24)-4,MATCH(AW$5,Data!$2:$2,0)))</f>
        <v>0.13170411430000001</v>
      </c>
      <c r="AX24" s="52">
        <f>IF($A24="","",INDEX(Data!$2:$9996,ROW(AX24)-4,MATCH(AX$5,Data!$2:$2,0)))</f>
        <v>0.8718278908</v>
      </c>
      <c r="AY24" s="52">
        <f>IF($A24="","",INDEX(Data!$2:$9996,ROW(AY24)-4,MATCH(AY$5,Data!$2:$2,0)))</f>
        <v>4.7826274799999999E-2</v>
      </c>
      <c r="AZ24" s="75">
        <f>IF($A24="","",INDEX(Data!$2:$9996,ROW(AZ24)-4,MATCH(AZ$5,Data!$2:$2,0)))</f>
        <v>2.1837026270000002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2415</v>
      </c>
      <c r="C25" s="43">
        <f>IF($A25="","",INDEX(Data!$2:$9996,ROW(C25)-4,MATCH(C$5,Data!$2:$2,0)))</f>
        <v>9.4836246700000001E-2</v>
      </c>
      <c r="D25" s="43">
        <f>IF($A25="","",INDEX(Data!$2:$9996,ROW(D25)-4,MATCH(D$5,Data!$2:$2,0)))</f>
        <v>4.9028894500000003E-2</v>
      </c>
      <c r="E25" s="43">
        <f>IF($A25="","",INDEX(Data!$2:$9996,ROW(E25)-4,MATCH(E$5,Data!$2:$2,0)))</f>
        <v>3.8358567400000002E-2</v>
      </c>
      <c r="F25" s="53"/>
      <c r="G25" s="62">
        <f>IF($A25="","",INDEX(Data!$2:$9996,ROW(G25)-4,MATCH(G$5,Data!$2:$2,0)))</f>
        <v>60.957000000000001</v>
      </c>
      <c r="H25" s="49">
        <f t="shared" si="5"/>
        <v>-2.4383857558995989E-3</v>
      </c>
      <c r="I25" s="62">
        <f>IF($A25="","",INDEX(Data!$2:$9996,ROW(I25)-4,MATCH(I$5,Data!$2:$2,0)))</f>
        <v>23.975999999999999</v>
      </c>
      <c r="J25" s="49">
        <f t="shared" si="0"/>
        <v>-4.6414509008471605E-2</v>
      </c>
      <c r="K25" s="62">
        <f>IF($A25="","",INDEX(Data!$2:$9996,ROW(K25)-4,MATCH(K$5,Data!$2:$2,0)))</f>
        <v>92.22</v>
      </c>
      <c r="L25" s="49">
        <f t="shared" si="1"/>
        <v>5.8892422868034644E-2</v>
      </c>
      <c r="M25" s="49">
        <f>IF($A25="","",INDEX(Data!$2:$9996,ROW(M25)-4,MATCH(M$5,Data!$2:$2,0)))</f>
        <v>0.11377861459999999</v>
      </c>
      <c r="N25" s="49">
        <f t="shared" si="2"/>
        <v>0.10781266794050119</v>
      </c>
      <c r="O25" s="53"/>
      <c r="P25" s="62">
        <f>IF($A25="","",INDEX(Data!$2:$9996,ROW(P25)-4,MATCH(P$5,Data!$2:$2,0)))</f>
        <v>725.495</v>
      </c>
      <c r="Q25" s="49">
        <f>IF($A25="","",INDEX(Data!$2:$9996,ROW(Q25)-4,MATCH(Q$5,Data!$2:$2,0)))</f>
        <v>0.34474760539999999</v>
      </c>
      <c r="R25" s="49">
        <f>IF($A25="","",INDEX(Data!$2:$9996,ROW(R25)-4,MATCH(R$5,Data!$2:$2,0)))</f>
        <v>0.18719420249999999</v>
      </c>
      <c r="S25" s="49">
        <f>IF($A25="","",INDEX(Data!$2:$9996,ROW(S25)-4,MATCH(S$5,Data!$2:$2,0)))</f>
        <v>0.1345086029</v>
      </c>
      <c r="T25" s="49">
        <f t="shared" si="3"/>
        <v>2.7313560066043033E-2</v>
      </c>
      <c r="U25" s="49">
        <f>IF($A25="","",INDEX(Data!$2:$9996,ROW(U25)-4,MATCH(U$5,Data!$2:$2,0)))</f>
        <v>2.05033136E-2</v>
      </c>
      <c r="V25" s="43">
        <f>IF($A25="","",INDEX(Data!$2:$9996,ROW(V25)-4,MATCH(V$5,Data!$2:$2,0)))</f>
        <v>3.7019471300000002E-2</v>
      </c>
      <c r="W25" s="53"/>
      <c r="X25" s="55">
        <f>IF($A25="","",INDEX(Data!$2:$9996,ROW(X25)-4,MATCH(X$5,Data!$2:$2,0)))</f>
        <v>57.605121064999999</v>
      </c>
      <c r="Y25" s="56">
        <f>IF($A25="","",INDEX(Data!$2:$9996,ROW(Y25)-4,MATCH(Y$5,Data!$2:$2,0)))</f>
        <v>53.638800113999999</v>
      </c>
      <c r="Z25" s="56">
        <f>IF($A25="","",INDEX(Data!$2:$9996,ROW(Z25)-4,MATCH(Z$5,Data!$2:$2,0)))</f>
        <v>28.594837434999999</v>
      </c>
      <c r="AA25" s="56">
        <f>IF($A25="","",INDEX(Data!$2:$9996,ROW(AA25)-4,MATCH(AA$5,Data!$2:$2,0)))</f>
        <v>24.628516484999999</v>
      </c>
      <c r="AB25" s="53"/>
      <c r="AC25" s="49">
        <f>IF($A25="","",INDEX(Data!$2:$9996,ROW(AC25)-4,MATCH(AC$5,Data!$2:$2,0)))</f>
        <v>0.1345086029</v>
      </c>
      <c r="AD25" s="49">
        <f>IF($A25="","",INDEX(Data!$2:$9996,ROW(AD25)-4,MATCH(AD$5,Data!$2:$2,0)))</f>
        <v>7.5645029799999999E-2</v>
      </c>
      <c r="AE25" s="49">
        <f>IF($A25="","",INDEX(Data!$2:$9996,ROW(AE25)-4,MATCH(AE$5,Data!$2:$2,0)))</f>
        <v>0.14695561679999999</v>
      </c>
      <c r="AF25" s="49">
        <f>IF($A25="","",INDEX(Data!$2:$9996,ROW(AF25)-4,MATCH(AF$5,Data!$2:$2,0)))</f>
        <v>7.8342020400000004E-2</v>
      </c>
      <c r="AG25" s="49">
        <f>IF($A25="","",INDEX(Data!$2:$9996,ROW(AG25)-4,MATCH(AG$5,Data!$2:$2,0)))</f>
        <v>-6.7475387999999997E-2</v>
      </c>
      <c r="AH25" s="49">
        <f>IF($A25="","",INDEX(Data!$2:$9996,ROW(AH25)-4,MATCH(AH$5,Data!$2:$2,0)))</f>
        <v>3.3152397700000003E-2</v>
      </c>
      <c r="AI25" s="49">
        <f>IF($A25="","",INDEX(Data!$2:$9996,ROW(AI25)-4,MATCH(AI$5,Data!$2:$2,0)))</f>
        <v>-0.100453126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5.8863573099999997E-2</v>
      </c>
      <c r="AL25" s="49">
        <f>IF($A25="","",INDEX(Data!$2:$9996,ROW(AL25)-4,MATCH(AL$5,Data!$2:$2,0)))</f>
        <v>2.05033136E-2</v>
      </c>
      <c r="AM25" s="49">
        <f>IF($A25="","",INDEX(Data!$2:$9996,ROW(AM25)-4,MATCH(AM$5,Data!$2:$2,0)))</f>
        <v>3.7019471300000002E-2</v>
      </c>
      <c r="AN25" s="49">
        <f>IF($A25="","",INDEX(Data!$2:$9996,ROW(AN25)-4,MATCH(AN$5,Data!$2:$2,0)))</f>
        <v>1.3407881999999999E-3</v>
      </c>
      <c r="AO25" s="53"/>
      <c r="AP25" s="49">
        <f>IF($A25="","",INDEX(Data!$2:$9996,ROW(AP25)-4,MATCH(AP$5,Data!$2:$2,0)))</f>
        <v>4.8458242899999997E-2</v>
      </c>
      <c r="AQ25" s="49">
        <f>IF($A25="","",INDEX(Data!$2:$9996,ROW(AQ25)-4,MATCH(AQ$5,Data!$2:$2,0)))</f>
        <v>9.4836246700000001E-2</v>
      </c>
      <c r="AR25" s="49">
        <f>IF($A25="","",INDEX(Data!$2:$9996,ROW(AR25)-4,MATCH(AR$5,Data!$2:$2,0)))</f>
        <v>4.9028894500000003E-2</v>
      </c>
      <c r="AS25" s="49">
        <f>IF($A25="","",INDEX(Data!$2:$9996,ROW(AS25)-4,MATCH(AS$5,Data!$2:$2,0)))</f>
        <v>-7.9188299999999995E-4</v>
      </c>
      <c r="AT25" s="49">
        <f>IF($A25="","",INDEX(Data!$2:$9996,ROW(AT25)-4,MATCH(AT$5,Data!$2:$2,0)))</f>
        <v>5.1966901199999999E-2</v>
      </c>
      <c r="AU25" s="53"/>
      <c r="AV25" s="49">
        <f>IF($A25="","",INDEX(Data!$2:$9996,ROW(AV25)-4,MATCH(AV$5,Data!$2:$2,0)))</f>
        <v>4.9606457000000003E-3</v>
      </c>
      <c r="AW25" s="49">
        <f>IF($A25="","",INDEX(Data!$2:$9996,ROW(AW25)-4,MATCH(AW$5,Data!$2:$2,0)))</f>
        <v>0.1318070992</v>
      </c>
      <c r="AX25" s="49">
        <f>IF($A25="","",INDEX(Data!$2:$9996,ROW(AX25)-4,MATCH(AX$5,Data!$2:$2,0)))</f>
        <v>0.85469180990000004</v>
      </c>
      <c r="AY25" s="49">
        <f>IF($A25="","",INDEX(Data!$2:$9996,ROW(AY25)-4,MATCH(AY$5,Data!$2:$2,0)))</f>
        <v>4.9028894500000003E-2</v>
      </c>
      <c r="AZ25" s="76">
        <f>IF($A25="","",INDEX(Data!$2:$9996,ROW(AZ25)-4,MATCH(AZ$5,Data!$2:$2,0)))</f>
        <v>2.1262085698000002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2452</v>
      </c>
      <c r="C26" s="41">
        <f>IF($A26="","",INDEX(Data!$2:$9996,ROW(C26)-4,MATCH(C$5,Data!$2:$2,0)))</f>
        <v>8.9148742200000006E-2</v>
      </c>
      <c r="D26" s="41">
        <f>IF($A26="","",INDEX(Data!$2:$9996,ROW(D26)-4,MATCH(D$5,Data!$2:$2,0)))</f>
        <v>4.9384822600000003E-2</v>
      </c>
      <c r="E26" s="41">
        <f>IF($A26="","",INDEX(Data!$2:$9996,ROW(E26)-4,MATCH(E$5,Data!$2:$2,0)))</f>
        <v>3.6908379099999999E-2</v>
      </c>
      <c r="F26" s="53"/>
      <c r="G26" s="61">
        <f>IF($A26="","",INDEX(Data!$2:$9996,ROW(G26)-4,MATCH(G$5,Data!$2:$2,0)))</f>
        <v>60.512500000000003</v>
      </c>
      <c r="H26" s="52">
        <f t="shared" si="5"/>
        <v>-7.2920255261905587E-3</v>
      </c>
      <c r="I26" s="61">
        <f>IF($A26="","",INDEX(Data!$2:$9996,ROW(I26)-4,MATCH(I$5,Data!$2:$2,0)))</f>
        <v>21.586500000000001</v>
      </c>
      <c r="J26" s="52">
        <f t="shared" si="0"/>
        <v>-9.9662162162162088E-2</v>
      </c>
      <c r="K26" s="61">
        <f>IF($A26="","",INDEX(Data!$2:$9996,ROW(K26)-4,MATCH(K$5,Data!$2:$2,0)))</f>
        <v>88.646000000000001</v>
      </c>
      <c r="L26" s="52">
        <f t="shared" si="1"/>
        <v>-3.875515072652351E-2</v>
      </c>
      <c r="M26" s="52">
        <f>IF($A26="","",INDEX(Data!$2:$9996,ROW(M26)-4,MATCH(M$5,Data!$2:$2,0)))</f>
        <v>0.1089163906</v>
      </c>
      <c r="N26" s="52">
        <f t="shared" si="2"/>
        <v>-4.273407632087655E-2</v>
      </c>
      <c r="O26" s="53"/>
      <c r="P26" s="61">
        <f>IF($A26="","",INDEX(Data!$2:$9996,ROW(P26)-4,MATCH(P$5,Data!$2:$2,0)))</f>
        <v>724.11800000000005</v>
      </c>
      <c r="Q26" s="52">
        <f>IF($A26="","",INDEX(Data!$2:$9996,ROW(Q26)-4,MATCH(Q$5,Data!$2:$2,0)))</f>
        <v>0.34964141160000001</v>
      </c>
      <c r="R26" s="52">
        <f>IF($A26="","",INDEX(Data!$2:$9996,ROW(R26)-4,MATCH(R$5,Data!$2:$2,0)))</f>
        <v>0.18681905609999999</v>
      </c>
      <c r="S26" s="52">
        <f>IF($A26="","",INDEX(Data!$2:$9996,ROW(S26)-4,MATCH(S$5,Data!$2:$2,0)))</f>
        <v>0.13444114800000001</v>
      </c>
      <c r="T26" s="52">
        <f t="shared" si="3"/>
        <v>-1.8980144590933813E-3</v>
      </c>
      <c r="U26" s="52">
        <f>IF($A26="","",INDEX(Data!$2:$9996,ROW(U26)-4,MATCH(U$5,Data!$2:$2,0)))</f>
        <v>2.07979371E-2</v>
      </c>
      <c r="V26" s="41">
        <f>IF($A26="","",INDEX(Data!$2:$9996,ROW(V26)-4,MATCH(V$5,Data!$2:$2,0)))</f>
        <v>3.7466587500000002E-2</v>
      </c>
      <c r="W26" s="53"/>
      <c r="X26" s="54">
        <f>IF($A26="","",INDEX(Data!$2:$9996,ROW(X26)-4,MATCH(X$5,Data!$2:$2,0)))</f>
        <v>56.142794283000001</v>
      </c>
      <c r="Y26" s="54">
        <f>IF($A26="","",INDEX(Data!$2:$9996,ROW(Y26)-4,MATCH(Y$5,Data!$2:$2,0)))</f>
        <v>53.643163391999998</v>
      </c>
      <c r="Z26" s="54">
        <f>IF($A26="","",INDEX(Data!$2:$9996,ROW(Z26)-4,MATCH(Z$5,Data!$2:$2,0)))</f>
        <v>27.682390445999999</v>
      </c>
      <c r="AA26" s="54">
        <f>IF($A26="","",INDEX(Data!$2:$9996,ROW(AA26)-4,MATCH(AA$5,Data!$2:$2,0)))</f>
        <v>25.182759556000001</v>
      </c>
      <c r="AB26" s="53"/>
      <c r="AC26" s="52">
        <f>IF($A26="","",INDEX(Data!$2:$9996,ROW(AC26)-4,MATCH(AC$5,Data!$2:$2,0)))</f>
        <v>0.13444114800000001</v>
      </c>
      <c r="AD26" s="52">
        <f>IF($A26="","",INDEX(Data!$2:$9996,ROW(AD26)-4,MATCH(AD$5,Data!$2:$2,0)))</f>
        <v>7.6142380900000001E-2</v>
      </c>
      <c r="AE26" s="52">
        <f>IF($A26="","",INDEX(Data!$2:$9996,ROW(AE26)-4,MATCH(AE$5,Data!$2:$2,0)))</f>
        <v>0.14696757090000001</v>
      </c>
      <c r="AF26" s="52">
        <f>IF($A26="","",INDEX(Data!$2:$9996,ROW(AF26)-4,MATCH(AF$5,Data!$2:$2,0)))</f>
        <v>7.5842165599999997E-2</v>
      </c>
      <c r="AG26" s="52">
        <f>IF($A26="","",INDEX(Data!$2:$9996,ROW(AG26)-4,MATCH(AG$5,Data!$2:$2,0)))</f>
        <v>-6.8993862000000003E-2</v>
      </c>
      <c r="AH26" s="52">
        <f>IF($A26="","",INDEX(Data!$2:$9996,ROW(AH26)-4,MATCH(AH$5,Data!$2:$2,0)))</f>
        <v>3.4173691999999999E-2</v>
      </c>
      <c r="AI26" s="52">
        <f>IF($A26="","",INDEX(Data!$2:$9996,ROW(AI26)-4,MATCH(AI$5,Data!$2:$2,0)))</f>
        <v>-9.3539883000000004E-2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5.8298767100000003E-2</v>
      </c>
      <c r="AL26" s="52">
        <f>IF($A26="","",INDEX(Data!$2:$9996,ROW(AL26)-4,MATCH(AL$5,Data!$2:$2,0)))</f>
        <v>2.07979371E-2</v>
      </c>
      <c r="AM26" s="52">
        <f>IF($A26="","",INDEX(Data!$2:$9996,ROW(AM26)-4,MATCH(AM$5,Data!$2:$2,0)))</f>
        <v>3.7466587500000002E-2</v>
      </c>
      <c r="AN26" s="52">
        <f>IF($A26="","",INDEX(Data!$2:$9996,ROW(AN26)-4,MATCH(AN$5,Data!$2:$2,0)))</f>
        <v>3.4242500000000003E-5</v>
      </c>
      <c r="AO26" s="53"/>
      <c r="AP26" s="52">
        <f>IF($A26="","",INDEX(Data!$2:$9996,ROW(AP26)-4,MATCH(AP$5,Data!$2:$2,0)))</f>
        <v>4.752986E-2</v>
      </c>
      <c r="AQ26" s="52">
        <f>IF($A26="","",INDEX(Data!$2:$9996,ROW(AQ26)-4,MATCH(AQ$5,Data!$2:$2,0)))</f>
        <v>8.9148742200000006E-2</v>
      </c>
      <c r="AR26" s="52">
        <f>IF($A26="","",INDEX(Data!$2:$9996,ROW(AR26)-4,MATCH(AR$5,Data!$2:$2,0)))</f>
        <v>4.9384822600000003E-2</v>
      </c>
      <c r="AS26" s="52">
        <f>IF($A26="","",INDEX(Data!$2:$9996,ROW(AS26)-4,MATCH(AS$5,Data!$2:$2,0)))</f>
        <v>-1.232098E-3</v>
      </c>
      <c r="AT26" s="52">
        <f>IF($A26="","",INDEX(Data!$2:$9996,ROW(AT26)-4,MATCH(AT$5,Data!$2:$2,0)))</f>
        <v>5.2860293000000003E-2</v>
      </c>
      <c r="AU26" s="53"/>
      <c r="AV26" s="52">
        <f>IF($A26="","",INDEX(Data!$2:$9996,ROW(AV26)-4,MATCH(AV$5,Data!$2:$2,0)))</f>
        <v>5.6929807000000001E-3</v>
      </c>
      <c r="AW26" s="52">
        <f>IF($A26="","",INDEX(Data!$2:$9996,ROW(AW26)-4,MATCH(AW$5,Data!$2:$2,0)))</f>
        <v>0.1430890175</v>
      </c>
      <c r="AX26" s="52">
        <f>IF($A26="","",INDEX(Data!$2:$9996,ROW(AX26)-4,MATCH(AX$5,Data!$2:$2,0)))</f>
        <v>0.85476770909999999</v>
      </c>
      <c r="AY26" s="52">
        <f>IF($A26="","",INDEX(Data!$2:$9996,ROW(AY26)-4,MATCH(AY$5,Data!$2:$2,0)))</f>
        <v>4.9384822600000003E-2</v>
      </c>
      <c r="AZ26" s="75">
        <f>IF($A26="","",INDEX(Data!$2:$9996,ROW(AZ26)-4,MATCH(AZ$5,Data!$2:$2,0)))</f>
        <v>2.0701476292000001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2458</v>
      </c>
      <c r="C27" s="43">
        <f>IF($A27="","",INDEX(Data!$2:$9996,ROW(C27)-4,MATCH(C$5,Data!$2:$2,0)))</f>
        <v>9.0120305400000003E-2</v>
      </c>
      <c r="D27" s="43">
        <f>IF($A27="","",INDEX(Data!$2:$9996,ROW(D27)-4,MATCH(D$5,Data!$2:$2,0)))</f>
        <v>5.0188748300000002E-2</v>
      </c>
      <c r="E27" s="43">
        <f>IF($A27="","",INDEX(Data!$2:$9996,ROW(E27)-4,MATCH(E$5,Data!$2:$2,0)))</f>
        <v>3.6109122100000002E-2</v>
      </c>
      <c r="F27" s="53"/>
      <c r="G27" s="62">
        <f>IF($A27="","",INDEX(Data!$2:$9996,ROW(G27)-4,MATCH(G$5,Data!$2:$2,0)))</f>
        <v>64.070499999999996</v>
      </c>
      <c r="H27" s="49">
        <f t="shared" si="5"/>
        <v>5.8797769055980047E-2</v>
      </c>
      <c r="I27" s="62">
        <f>IF($A27="","",INDEX(Data!$2:$9996,ROW(I27)-4,MATCH(I$5,Data!$2:$2,0)))</f>
        <v>22.611000000000001</v>
      </c>
      <c r="J27" s="49">
        <f t="shared" si="0"/>
        <v>4.7460218191925495E-2</v>
      </c>
      <c r="K27" s="62">
        <f>IF($A27="","",INDEX(Data!$2:$9996,ROW(K27)-4,MATCH(K$5,Data!$2:$2,0)))</f>
        <v>87.534999999999997</v>
      </c>
      <c r="L27" s="49">
        <f t="shared" si="1"/>
        <v>-1.2532996412697743E-2</v>
      </c>
      <c r="M27" s="49">
        <f>IF($A27="","",INDEX(Data!$2:$9996,ROW(M27)-4,MATCH(M$5,Data!$2:$2,0)))</f>
        <v>0.1029595608</v>
      </c>
      <c r="N27" s="49">
        <f t="shared" si="2"/>
        <v>-5.4691766475045069E-2</v>
      </c>
      <c r="O27" s="53"/>
      <c r="P27" s="62">
        <f>IF($A27="","",INDEX(Data!$2:$9996,ROW(P27)-4,MATCH(P$5,Data!$2:$2,0)))</f>
        <v>756.6395</v>
      </c>
      <c r="Q27" s="49">
        <f>IF($A27="","",INDEX(Data!$2:$9996,ROW(Q27)-4,MATCH(Q$5,Data!$2:$2,0)))</f>
        <v>0.35009670349999999</v>
      </c>
      <c r="R27" s="49">
        <f>IF($A27="","",INDEX(Data!$2:$9996,ROW(R27)-4,MATCH(R$5,Data!$2:$2,0)))</f>
        <v>0.18833430570000001</v>
      </c>
      <c r="S27" s="49">
        <f>IF($A27="","",INDEX(Data!$2:$9996,ROW(S27)-4,MATCH(S$5,Data!$2:$2,0)))</f>
        <v>0.13357466549999999</v>
      </c>
      <c r="T27" s="49">
        <f t="shared" si="3"/>
        <v>4.4911879003145819E-2</v>
      </c>
      <c r="U27" s="49">
        <f>IF($A27="","",INDEX(Data!$2:$9996,ROW(U27)-4,MATCH(U$5,Data!$2:$2,0)))</f>
        <v>2.0949972599999998E-2</v>
      </c>
      <c r="V27" s="43">
        <f>IF($A27="","",INDEX(Data!$2:$9996,ROW(V27)-4,MATCH(V$5,Data!$2:$2,0)))</f>
        <v>3.7324457999999998E-2</v>
      </c>
      <c r="W27" s="53"/>
      <c r="X27" s="55">
        <f>IF($A27="","",INDEX(Data!$2:$9996,ROW(X27)-4,MATCH(X$5,Data!$2:$2,0)))</f>
        <v>55.893031391000001</v>
      </c>
      <c r="Y27" s="56">
        <f>IF($A27="","",INDEX(Data!$2:$9996,ROW(Y27)-4,MATCH(Y$5,Data!$2:$2,0)))</f>
        <v>53.036014967</v>
      </c>
      <c r="Z27" s="56">
        <f>IF($A27="","",INDEX(Data!$2:$9996,ROW(Z27)-4,MATCH(Z$5,Data!$2:$2,0)))</f>
        <v>27.602138279999998</v>
      </c>
      <c r="AA27" s="56">
        <f>IF($A27="","",INDEX(Data!$2:$9996,ROW(AA27)-4,MATCH(AA$5,Data!$2:$2,0)))</f>
        <v>24.745121856000001</v>
      </c>
      <c r="AB27" s="53"/>
      <c r="AC27" s="49">
        <f>IF($A27="","",INDEX(Data!$2:$9996,ROW(AC27)-4,MATCH(AC$5,Data!$2:$2,0)))</f>
        <v>0.13357466549999999</v>
      </c>
      <c r="AD27" s="49">
        <f>IF($A27="","",INDEX(Data!$2:$9996,ROW(AD27)-4,MATCH(AD$5,Data!$2:$2,0)))</f>
        <v>7.8383018499999998E-2</v>
      </c>
      <c r="AE27" s="49">
        <f>IF($A27="","",INDEX(Data!$2:$9996,ROW(AE27)-4,MATCH(AE$5,Data!$2:$2,0)))</f>
        <v>0.14530415059999999</v>
      </c>
      <c r="AF27" s="49">
        <f>IF($A27="","",INDEX(Data!$2:$9996,ROW(AF27)-4,MATCH(AF$5,Data!$2:$2,0)))</f>
        <v>7.5622296699999994E-2</v>
      </c>
      <c r="AG27" s="49">
        <f>IF($A27="","",INDEX(Data!$2:$9996,ROW(AG27)-4,MATCH(AG$5,Data!$2:$2,0)))</f>
        <v>-6.7794854000000002E-2</v>
      </c>
      <c r="AH27" s="49">
        <f>IF($A27="","",INDEX(Data!$2:$9996,ROW(AH27)-4,MATCH(AH$5,Data!$2:$2,0)))</f>
        <v>3.3193766999999999E-2</v>
      </c>
      <c r="AI27" s="49">
        <f>IF($A27="","",INDEX(Data!$2:$9996,ROW(AI27)-4,MATCH(AI$5,Data!$2:$2,0)))</f>
        <v>-9.0924420000000006E-2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5.5191647000000003E-2</v>
      </c>
      <c r="AL27" s="49">
        <f>IF($A27="","",INDEX(Data!$2:$9996,ROW(AL27)-4,MATCH(AL$5,Data!$2:$2,0)))</f>
        <v>2.0949972599999998E-2</v>
      </c>
      <c r="AM27" s="49">
        <f>IF($A27="","",INDEX(Data!$2:$9996,ROW(AM27)-4,MATCH(AM$5,Data!$2:$2,0)))</f>
        <v>3.7324457999999998E-2</v>
      </c>
      <c r="AN27" s="49">
        <f>IF($A27="","",INDEX(Data!$2:$9996,ROW(AN27)-4,MATCH(AN$5,Data!$2:$2,0)))</f>
        <v>-3.0827839999999999E-3</v>
      </c>
      <c r="AO27" s="53"/>
      <c r="AP27" s="49">
        <f>IF($A27="","",INDEX(Data!$2:$9996,ROW(AP27)-4,MATCH(AP$5,Data!$2:$2,0)))</f>
        <v>4.4982612300000002E-2</v>
      </c>
      <c r="AQ27" s="49">
        <f>IF($A27="","",INDEX(Data!$2:$9996,ROW(AQ27)-4,MATCH(AQ$5,Data!$2:$2,0)))</f>
        <v>9.0120305400000003E-2</v>
      </c>
      <c r="AR27" s="49">
        <f>IF($A27="","",INDEX(Data!$2:$9996,ROW(AR27)-4,MATCH(AR$5,Data!$2:$2,0)))</f>
        <v>5.0188748300000002E-2</v>
      </c>
      <c r="AS27" s="49">
        <f>IF($A27="","",INDEX(Data!$2:$9996,ROW(AS27)-4,MATCH(AS$5,Data!$2:$2,0)))</f>
        <v>-1.3794930000000001E-3</v>
      </c>
      <c r="AT27" s="49">
        <f>IF($A27="","",INDEX(Data!$2:$9996,ROW(AT27)-4,MATCH(AT$5,Data!$2:$2,0)))</f>
        <v>5.2718141199999999E-2</v>
      </c>
      <c r="AU27" s="53"/>
      <c r="AV27" s="49">
        <f>IF($A27="","",INDEX(Data!$2:$9996,ROW(AV27)-4,MATCH(AV$5,Data!$2:$2,0)))</f>
        <v>7.092264E-3</v>
      </c>
      <c r="AW27" s="49">
        <f>IF($A27="","",INDEX(Data!$2:$9996,ROW(AW27)-4,MATCH(AW$5,Data!$2:$2,0)))</f>
        <v>0.13593789880000001</v>
      </c>
      <c r="AX27" s="49">
        <f>IF($A27="","",INDEX(Data!$2:$9996,ROW(AX27)-4,MATCH(AX$5,Data!$2:$2,0)))</f>
        <v>0.8697462547</v>
      </c>
      <c r="AY27" s="49">
        <f>IF($A27="","",INDEX(Data!$2:$9996,ROW(AY27)-4,MATCH(AY$5,Data!$2:$2,0)))</f>
        <v>5.0188748300000002E-2</v>
      </c>
      <c r="AZ27" s="76">
        <f>IF($A27="","",INDEX(Data!$2:$9996,ROW(AZ27)-4,MATCH(AZ$5,Data!$2:$2,0)))</f>
        <v>2.0295372101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2488</v>
      </c>
      <c r="C28" s="41">
        <f>IF($A28="","",INDEX(Data!$2:$9996,ROW(C28)-4,MATCH(C$5,Data!$2:$2,0)))</f>
        <v>9.2378623399999998E-2</v>
      </c>
      <c r="D28" s="41">
        <f>IF($A28="","",INDEX(Data!$2:$9996,ROW(D28)-4,MATCH(D$5,Data!$2:$2,0)))</f>
        <v>5.0470979499999999E-2</v>
      </c>
      <c r="E28" s="41">
        <f>IF($A28="","",INDEX(Data!$2:$9996,ROW(E28)-4,MATCH(E$5,Data!$2:$2,0)))</f>
        <v>3.9521946199999998E-2</v>
      </c>
      <c r="F28" s="53"/>
      <c r="G28" s="61">
        <f>IF($A28="","",INDEX(Data!$2:$9996,ROW(G28)-4,MATCH(G$5,Data!$2:$2,0)))</f>
        <v>65.945499999999996</v>
      </c>
      <c r="H28" s="52">
        <f t="shared" si="5"/>
        <v>2.9264638172013642E-2</v>
      </c>
      <c r="I28" s="61">
        <f>IF($A28="","",INDEX(Data!$2:$9996,ROW(I28)-4,MATCH(I$5,Data!$2:$2,0)))</f>
        <v>24.7685</v>
      </c>
      <c r="J28" s="52">
        <f t="shared" si="0"/>
        <v>9.5418159302994063E-2</v>
      </c>
      <c r="K28" s="61">
        <f>IF($A28="","",INDEX(Data!$2:$9996,ROW(K28)-4,MATCH(K$5,Data!$2:$2,0)))</f>
        <v>88.923500000000004</v>
      </c>
      <c r="L28" s="52">
        <f t="shared" si="1"/>
        <v>1.5862226537956332E-2</v>
      </c>
      <c r="M28" s="52">
        <f>IF($A28="","",INDEX(Data!$2:$9996,ROW(M28)-4,MATCH(M$5,Data!$2:$2,0)))</f>
        <v>0.103069195</v>
      </c>
      <c r="N28" s="52">
        <f t="shared" si="2"/>
        <v>1.0648277745955576E-3</v>
      </c>
      <c r="O28" s="53"/>
      <c r="P28" s="61">
        <f>IF($A28="","",INDEX(Data!$2:$9996,ROW(P28)-4,MATCH(P$5,Data!$2:$2,0)))</f>
        <v>766.98149999999998</v>
      </c>
      <c r="Q28" s="52">
        <f>IF($A28="","",INDEX(Data!$2:$9996,ROW(Q28)-4,MATCH(Q$5,Data!$2:$2,0)))</f>
        <v>0.3498594303</v>
      </c>
      <c r="R28" s="52">
        <f>IF($A28="","",INDEX(Data!$2:$9996,ROW(R28)-4,MATCH(R$5,Data!$2:$2,0)))</f>
        <v>0.1880288541</v>
      </c>
      <c r="S28" s="52">
        <f>IF($A28="","",INDEX(Data!$2:$9996,ROW(S28)-4,MATCH(S$5,Data!$2:$2,0)))</f>
        <v>0.13331800050000001</v>
      </c>
      <c r="T28" s="52">
        <f t="shared" si="3"/>
        <v>1.3668332144964655E-2</v>
      </c>
      <c r="U28" s="52">
        <f>IF($A28="","",INDEX(Data!$2:$9996,ROW(U28)-4,MATCH(U$5,Data!$2:$2,0)))</f>
        <v>2.1243572200000001E-2</v>
      </c>
      <c r="V28" s="41">
        <f>IF($A28="","",INDEX(Data!$2:$9996,ROW(V28)-4,MATCH(V$5,Data!$2:$2,0)))</f>
        <v>3.7210449200000002E-2</v>
      </c>
      <c r="W28" s="53"/>
      <c r="X28" s="54">
        <f>IF($A28="","",INDEX(Data!$2:$9996,ROW(X28)-4,MATCH(X$5,Data!$2:$2,0)))</f>
        <v>57.043436448000001</v>
      </c>
      <c r="Y28" s="54">
        <f>IF($A28="","",INDEX(Data!$2:$9996,ROW(Y28)-4,MATCH(Y$5,Data!$2:$2,0)))</f>
        <v>54.622813616000002</v>
      </c>
      <c r="Z28" s="54">
        <f>IF($A28="","",INDEX(Data!$2:$9996,ROW(Z28)-4,MATCH(Z$5,Data!$2:$2,0)))</f>
        <v>27.645518893999999</v>
      </c>
      <c r="AA28" s="54">
        <f>IF($A28="","",INDEX(Data!$2:$9996,ROW(AA28)-4,MATCH(AA$5,Data!$2:$2,0)))</f>
        <v>25.224896061999999</v>
      </c>
      <c r="AB28" s="53"/>
      <c r="AC28" s="52">
        <f>IF($A28="","",INDEX(Data!$2:$9996,ROW(AC28)-4,MATCH(AC$5,Data!$2:$2,0)))</f>
        <v>0.13331800050000001</v>
      </c>
      <c r="AD28" s="52">
        <f>IF($A28="","",INDEX(Data!$2:$9996,ROW(AD28)-4,MATCH(AD$5,Data!$2:$2,0)))</f>
        <v>7.7838255300000006E-2</v>
      </c>
      <c r="AE28" s="52">
        <f>IF($A28="","",INDEX(Data!$2:$9996,ROW(AE28)-4,MATCH(AE$5,Data!$2:$2,0)))</f>
        <v>0.14965154419999999</v>
      </c>
      <c r="AF28" s="52">
        <f>IF($A28="","",INDEX(Data!$2:$9996,ROW(AF28)-4,MATCH(AF$5,Data!$2:$2,0)))</f>
        <v>7.5741147699999997E-2</v>
      </c>
      <c r="AG28" s="52">
        <f>IF($A28="","",INDEX(Data!$2:$9996,ROW(AG28)-4,MATCH(AG$5,Data!$2:$2,0)))</f>
        <v>-6.9109303999999996E-2</v>
      </c>
      <c r="AH28" s="52">
        <f>IF($A28="","",INDEX(Data!$2:$9996,ROW(AH28)-4,MATCH(AH$5,Data!$2:$2,0)))</f>
        <v>3.4281576799999998E-2</v>
      </c>
      <c r="AI28" s="52">
        <f>IF($A28="","",INDEX(Data!$2:$9996,ROW(AI28)-4,MATCH(AI$5,Data!$2:$2,0)))</f>
        <v>-9.5343703000000002E-2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5.54797452E-2</v>
      </c>
      <c r="AL28" s="52">
        <f>IF($A28="","",INDEX(Data!$2:$9996,ROW(AL28)-4,MATCH(AL$5,Data!$2:$2,0)))</f>
        <v>2.1243572200000001E-2</v>
      </c>
      <c r="AM28" s="52">
        <f>IF($A28="","",INDEX(Data!$2:$9996,ROW(AM28)-4,MATCH(AM$5,Data!$2:$2,0)))</f>
        <v>3.7210449200000002E-2</v>
      </c>
      <c r="AN28" s="52">
        <f>IF($A28="","",INDEX(Data!$2:$9996,ROW(AN28)-4,MATCH(AN$5,Data!$2:$2,0)))</f>
        <v>-2.9742760000000001E-3</v>
      </c>
      <c r="AO28" s="53"/>
      <c r="AP28" s="52">
        <f>IF($A28="","",INDEX(Data!$2:$9996,ROW(AP28)-4,MATCH(AP$5,Data!$2:$2,0)))</f>
        <v>4.7075756199999999E-2</v>
      </c>
      <c r="AQ28" s="52">
        <f>IF($A28="","",INDEX(Data!$2:$9996,ROW(AQ28)-4,MATCH(AQ$5,Data!$2:$2,0)))</f>
        <v>9.2378623399999998E-2</v>
      </c>
      <c r="AR28" s="52">
        <f>IF($A28="","",INDEX(Data!$2:$9996,ROW(AR28)-4,MATCH(AR$5,Data!$2:$2,0)))</f>
        <v>5.0470979499999999E-2</v>
      </c>
      <c r="AS28" s="52">
        <f>IF($A28="","",INDEX(Data!$2:$9996,ROW(AS28)-4,MATCH(AS$5,Data!$2:$2,0)))</f>
        <v>-1.639494E-3</v>
      </c>
      <c r="AT28" s="52">
        <f>IF($A28="","",INDEX(Data!$2:$9996,ROW(AT28)-4,MATCH(AT$5,Data!$2:$2,0)))</f>
        <v>5.3090944700000003E-2</v>
      </c>
      <c r="AU28" s="53"/>
      <c r="AV28" s="52">
        <f>IF($A28="","",INDEX(Data!$2:$9996,ROW(AV28)-4,MATCH(AV$5,Data!$2:$2,0)))</f>
        <v>7.0308024000000002E-3</v>
      </c>
      <c r="AW28" s="52">
        <f>IF($A28="","",INDEX(Data!$2:$9996,ROW(AW28)-4,MATCH(AW$5,Data!$2:$2,0)))</f>
        <v>0.1459898248</v>
      </c>
      <c r="AX28" s="52">
        <f>IF($A28="","",INDEX(Data!$2:$9996,ROW(AX28)-4,MATCH(AX$5,Data!$2:$2,0)))</f>
        <v>0.85647048830000005</v>
      </c>
      <c r="AY28" s="52">
        <f>IF($A28="","",INDEX(Data!$2:$9996,ROW(AY28)-4,MATCH(AY$5,Data!$2:$2,0)))</f>
        <v>5.0470979499999999E-2</v>
      </c>
      <c r="AZ28" s="75">
        <f>IF($A28="","",INDEX(Data!$2:$9996,ROW(AZ28)-4,MATCH(AZ$5,Data!$2:$2,0)))</f>
        <v>2.0736870087999999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2474</v>
      </c>
      <c r="C29" s="43">
        <f>IF($A29="","",INDEX(Data!$2:$9996,ROW(C29)-4,MATCH(C$5,Data!$2:$2,0)))</f>
        <v>9.2920827900000003E-2</v>
      </c>
      <c r="D29" s="43">
        <f>IF($A29="","",INDEX(Data!$2:$9996,ROW(D29)-4,MATCH(D$5,Data!$2:$2,0)))</f>
        <v>5.1823036000000003E-2</v>
      </c>
      <c r="E29" s="43">
        <f>IF($A29="","",INDEX(Data!$2:$9996,ROW(E29)-4,MATCH(E$5,Data!$2:$2,0)))</f>
        <v>4.0329235499999998E-2</v>
      </c>
      <c r="F29" s="53"/>
      <c r="G29" s="62">
        <f>IF($A29="","",INDEX(Data!$2:$9996,ROW(G29)-4,MATCH(G$5,Data!$2:$2,0)))</f>
        <v>68.147999999999996</v>
      </c>
      <c r="H29" s="49">
        <f t="shared" si="5"/>
        <v>3.3398791426253509E-2</v>
      </c>
      <c r="I29" s="62">
        <f>IF($A29="","",INDEX(Data!$2:$9996,ROW(I29)-4,MATCH(I$5,Data!$2:$2,0)))</f>
        <v>26.87</v>
      </c>
      <c r="J29" s="49">
        <f t="shared" si="0"/>
        <v>8.4845670912651217E-2</v>
      </c>
      <c r="K29" s="62">
        <f>IF($A29="","",INDEX(Data!$2:$9996,ROW(K29)-4,MATCH(K$5,Data!$2:$2,0)))</f>
        <v>96</v>
      </c>
      <c r="L29" s="49">
        <f t="shared" si="1"/>
        <v>7.9579638678189624E-2</v>
      </c>
      <c r="M29" s="49">
        <f>IF($A29="","",INDEX(Data!$2:$9996,ROW(M29)-4,MATCH(M$5,Data!$2:$2,0)))</f>
        <v>0.11195700980000001</v>
      </c>
      <c r="N29" s="49">
        <f t="shared" si="2"/>
        <v>8.6231534067962828E-2</v>
      </c>
      <c r="O29" s="53"/>
      <c r="P29" s="62">
        <f>IF($A29="","",INDEX(Data!$2:$9996,ROW(P29)-4,MATCH(P$5,Data!$2:$2,0)))</f>
        <v>779.96299999999997</v>
      </c>
      <c r="Q29" s="49">
        <f>IF($A29="","",INDEX(Data!$2:$9996,ROW(Q29)-4,MATCH(Q$5,Data!$2:$2,0)))</f>
        <v>0.35070831699999999</v>
      </c>
      <c r="R29" s="49">
        <f>IF($A29="","",INDEX(Data!$2:$9996,ROW(R29)-4,MATCH(R$5,Data!$2:$2,0)))</f>
        <v>0.18527546750000001</v>
      </c>
      <c r="S29" s="49">
        <f>IF($A29="","",INDEX(Data!$2:$9996,ROW(S29)-4,MATCH(S$5,Data!$2:$2,0)))</f>
        <v>0.13613225579999999</v>
      </c>
      <c r="T29" s="49">
        <f t="shared" si="3"/>
        <v>1.6925440835274363E-2</v>
      </c>
      <c r="U29" s="49">
        <f>IF($A29="","",INDEX(Data!$2:$9996,ROW(U29)-4,MATCH(U$5,Data!$2:$2,0)))</f>
        <v>2.1744078300000001E-2</v>
      </c>
      <c r="V29" s="43">
        <f>IF($A29="","",INDEX(Data!$2:$9996,ROW(V29)-4,MATCH(V$5,Data!$2:$2,0)))</f>
        <v>3.70787541E-2</v>
      </c>
      <c r="W29" s="53"/>
      <c r="X29" s="55">
        <f>IF($A29="","",INDEX(Data!$2:$9996,ROW(X29)-4,MATCH(X$5,Data!$2:$2,0)))</f>
        <v>58.019661812999999</v>
      </c>
      <c r="Y29" s="56">
        <f>IF($A29="","",INDEX(Data!$2:$9996,ROW(Y29)-4,MATCH(Y$5,Data!$2:$2,0)))</f>
        <v>54.651333635</v>
      </c>
      <c r="Z29" s="56">
        <f>IF($A29="","",INDEX(Data!$2:$9996,ROW(Z29)-4,MATCH(Z$5,Data!$2:$2,0)))</f>
        <v>27.874090556999999</v>
      </c>
      <c r="AA29" s="56">
        <f>IF($A29="","",INDEX(Data!$2:$9996,ROW(AA29)-4,MATCH(AA$5,Data!$2:$2,0)))</f>
        <v>24.50576238</v>
      </c>
      <c r="AB29" s="53"/>
      <c r="AC29" s="49">
        <f>IF($A29="","",INDEX(Data!$2:$9996,ROW(AC29)-4,MATCH(AC$5,Data!$2:$2,0)))</f>
        <v>0.13613225579999999</v>
      </c>
      <c r="AD29" s="49">
        <f>IF($A29="","",INDEX(Data!$2:$9996,ROW(AD29)-4,MATCH(AD$5,Data!$2:$2,0)))</f>
        <v>7.4423801100000006E-2</v>
      </c>
      <c r="AE29" s="49">
        <f>IF($A29="","",INDEX(Data!$2:$9996,ROW(AE29)-4,MATCH(AE$5,Data!$2:$2,0)))</f>
        <v>0.14972968119999999</v>
      </c>
      <c r="AF29" s="49">
        <f>IF($A29="","",INDEX(Data!$2:$9996,ROW(AF29)-4,MATCH(AF$5,Data!$2:$2,0)))</f>
        <v>7.6367371399999995E-2</v>
      </c>
      <c r="AG29" s="49">
        <f>IF($A29="","",INDEX(Data!$2:$9996,ROW(AG29)-4,MATCH(AG$5,Data!$2:$2,0)))</f>
        <v>-6.7139075000000006E-2</v>
      </c>
      <c r="AH29" s="49">
        <f>IF($A29="","",INDEX(Data!$2:$9996,ROW(AH29)-4,MATCH(AH$5,Data!$2:$2,0)))</f>
        <v>3.2394192199999998E-2</v>
      </c>
      <c r="AI29" s="49">
        <f>IF($A29="","",INDEX(Data!$2:$9996,ROW(AI29)-4,MATCH(AI$5,Data!$2:$2,0)))</f>
        <v>-0.100911921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6.1708454699999998E-2</v>
      </c>
      <c r="AL29" s="49">
        <f>IF($A29="","",INDEX(Data!$2:$9996,ROW(AL29)-4,MATCH(AL$5,Data!$2:$2,0)))</f>
        <v>2.1744078300000001E-2</v>
      </c>
      <c r="AM29" s="49">
        <f>IF($A29="","",INDEX(Data!$2:$9996,ROW(AM29)-4,MATCH(AM$5,Data!$2:$2,0)))</f>
        <v>3.70787541E-2</v>
      </c>
      <c r="AN29" s="49">
        <f>IF($A29="","",INDEX(Data!$2:$9996,ROW(AN29)-4,MATCH(AN$5,Data!$2:$2,0)))</f>
        <v>2.8856222000000001E-3</v>
      </c>
      <c r="AO29" s="53"/>
      <c r="AP29" s="49">
        <f>IF($A29="","",INDEX(Data!$2:$9996,ROW(AP29)-4,MATCH(AP$5,Data!$2:$2,0)))</f>
        <v>4.6319907799999997E-2</v>
      </c>
      <c r="AQ29" s="49">
        <f>IF($A29="","",INDEX(Data!$2:$9996,ROW(AQ29)-4,MATCH(AQ$5,Data!$2:$2,0)))</f>
        <v>9.2920827900000003E-2</v>
      </c>
      <c r="AR29" s="49">
        <f>IF($A29="","",INDEX(Data!$2:$9996,ROW(AR29)-4,MATCH(AR$5,Data!$2:$2,0)))</f>
        <v>5.1823036000000003E-2</v>
      </c>
      <c r="AS29" s="49">
        <f>IF($A29="","",INDEX(Data!$2:$9996,ROW(AS29)-4,MATCH(AS$5,Data!$2:$2,0)))</f>
        <v>-1.6495380000000001E-3</v>
      </c>
      <c r="AT29" s="49">
        <f>IF($A29="","",INDEX(Data!$2:$9996,ROW(AT29)-4,MATCH(AT$5,Data!$2:$2,0)))</f>
        <v>5.4552820600000003E-2</v>
      </c>
      <c r="AU29" s="53"/>
      <c r="AV29" s="49">
        <f>IF($A29="","",INDEX(Data!$2:$9996,ROW(AV29)-4,MATCH(AV$5,Data!$2:$2,0)))</f>
        <v>8.7597109000000003E-3</v>
      </c>
      <c r="AW29" s="49">
        <f>IF($A29="","",INDEX(Data!$2:$9996,ROW(AW29)-4,MATCH(AW$5,Data!$2:$2,0)))</f>
        <v>0.14511829809999999</v>
      </c>
      <c r="AX29" s="49">
        <f>IF($A29="","",INDEX(Data!$2:$9996,ROW(AX29)-4,MATCH(AX$5,Data!$2:$2,0)))</f>
        <v>0.85454409720000002</v>
      </c>
      <c r="AY29" s="49">
        <f>IF($A29="","",INDEX(Data!$2:$9996,ROW(AY29)-4,MATCH(AY$5,Data!$2:$2,0)))</f>
        <v>5.1823036000000003E-2</v>
      </c>
      <c r="AZ29" s="76">
        <f>IF($A29="","",INDEX(Data!$2:$9996,ROW(AZ29)-4,MATCH(AZ$5,Data!$2:$2,0)))</f>
        <v>2.0530162748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2493</v>
      </c>
      <c r="C30" s="41">
        <f>IF($A30="","",INDEX(Data!$2:$9996,ROW(C30)-4,MATCH(C$5,Data!$2:$2,0)))</f>
        <v>9.3468173200000004E-2</v>
      </c>
      <c r="D30" s="41">
        <f>IF($A30="","",INDEX(Data!$2:$9996,ROW(D30)-4,MATCH(D$5,Data!$2:$2,0)))</f>
        <v>5.30543084E-2</v>
      </c>
      <c r="E30" s="41">
        <f>IF($A30="","",INDEX(Data!$2:$9996,ROW(E30)-4,MATCH(E$5,Data!$2:$2,0)))</f>
        <v>3.67508353E-2</v>
      </c>
      <c r="F30" s="53"/>
      <c r="G30" s="61">
        <f>IF($A30="","",INDEX(Data!$2:$9996,ROW(G30)-4,MATCH(G$5,Data!$2:$2,0)))</f>
        <v>66.671999999999997</v>
      </c>
      <c r="H30" s="52">
        <f t="shared" si="5"/>
        <v>-2.165874273639724E-2</v>
      </c>
      <c r="I30" s="61">
        <f>IF($A30="","",INDEX(Data!$2:$9996,ROW(I30)-4,MATCH(I$5,Data!$2:$2,0)))</f>
        <v>24.143999999999998</v>
      </c>
      <c r="J30" s="52">
        <f t="shared" si="0"/>
        <v>-0.10145143282471167</v>
      </c>
      <c r="K30" s="61">
        <f>IF($A30="","",INDEX(Data!$2:$9996,ROW(K30)-4,MATCH(K$5,Data!$2:$2,0)))</f>
        <v>88.573499999999996</v>
      </c>
      <c r="L30" s="52">
        <f t="shared" si="1"/>
        <v>-7.735937500000005E-2</v>
      </c>
      <c r="M30" s="52">
        <f>IF($A30="","",INDEX(Data!$2:$9996,ROW(M30)-4,MATCH(M$5,Data!$2:$2,0)))</f>
        <v>0.10154347349999999</v>
      </c>
      <c r="N30" s="52">
        <f t="shared" si="2"/>
        <v>-9.3013705158817225E-2</v>
      </c>
      <c r="O30" s="53"/>
      <c r="P30" s="61">
        <f>IF($A30="","",INDEX(Data!$2:$9996,ROW(P30)-4,MATCH(P$5,Data!$2:$2,0)))</f>
        <v>788.66200000000003</v>
      </c>
      <c r="Q30" s="52">
        <f>IF($A30="","",INDEX(Data!$2:$9996,ROW(Q30)-4,MATCH(Q$5,Data!$2:$2,0)))</f>
        <v>0.35267416769999999</v>
      </c>
      <c r="R30" s="52">
        <f>IF($A30="","",INDEX(Data!$2:$9996,ROW(R30)-4,MATCH(R$5,Data!$2:$2,0)))</f>
        <v>0.1846434609</v>
      </c>
      <c r="S30" s="52">
        <f>IF($A30="","",INDEX(Data!$2:$9996,ROW(S30)-4,MATCH(S$5,Data!$2:$2,0)))</f>
        <v>0.1369021195</v>
      </c>
      <c r="T30" s="52">
        <f t="shared" si="3"/>
        <v>1.1153093159547401E-2</v>
      </c>
      <c r="U30" s="52">
        <f>IF($A30="","",INDEX(Data!$2:$9996,ROW(U30)-4,MATCH(U$5,Data!$2:$2,0)))</f>
        <v>2.24591845E-2</v>
      </c>
      <c r="V30" s="41">
        <f>IF($A30="","",INDEX(Data!$2:$9996,ROW(V30)-4,MATCH(V$5,Data!$2:$2,0)))</f>
        <v>3.7638016199999999E-2</v>
      </c>
      <c r="W30" s="53"/>
      <c r="X30" s="54">
        <f>IF($A30="","",INDEX(Data!$2:$9996,ROW(X30)-4,MATCH(X$5,Data!$2:$2,0)))</f>
        <v>56.077395727000003</v>
      </c>
      <c r="Y30" s="54">
        <f>IF($A30="","",INDEX(Data!$2:$9996,ROW(Y30)-4,MATCH(Y$5,Data!$2:$2,0)))</f>
        <v>53.851884448</v>
      </c>
      <c r="Z30" s="54">
        <f>IF($A30="","",INDEX(Data!$2:$9996,ROW(Z30)-4,MATCH(Z$5,Data!$2:$2,0)))</f>
        <v>27.075532476999999</v>
      </c>
      <c r="AA30" s="54">
        <f>IF($A30="","",INDEX(Data!$2:$9996,ROW(AA30)-4,MATCH(AA$5,Data!$2:$2,0)))</f>
        <v>24.850021198</v>
      </c>
      <c r="AB30" s="53"/>
      <c r="AC30" s="52">
        <f>IF($A30="","",INDEX(Data!$2:$9996,ROW(AC30)-4,MATCH(AC$5,Data!$2:$2,0)))</f>
        <v>0.1369021195</v>
      </c>
      <c r="AD30" s="52">
        <f>IF($A30="","",INDEX(Data!$2:$9996,ROW(AD30)-4,MATCH(AD$5,Data!$2:$2,0)))</f>
        <v>7.8586594100000004E-2</v>
      </c>
      <c r="AE30" s="52">
        <f>IF($A30="","",INDEX(Data!$2:$9996,ROW(AE30)-4,MATCH(AE$5,Data!$2:$2,0)))</f>
        <v>0.14753940939999999</v>
      </c>
      <c r="AF30" s="52">
        <f>IF($A30="","",INDEX(Data!$2:$9996,ROW(AF30)-4,MATCH(AF$5,Data!$2:$2,0)))</f>
        <v>7.4179541000000002E-2</v>
      </c>
      <c r="AG30" s="52">
        <f>IF($A30="","",INDEX(Data!$2:$9996,ROW(AG30)-4,MATCH(AG$5,Data!$2:$2,0)))</f>
        <v>-6.8082249999999997E-2</v>
      </c>
      <c r="AH30" s="52">
        <f>IF($A30="","",INDEX(Data!$2:$9996,ROW(AH30)-4,MATCH(AH$5,Data!$2:$2,0)))</f>
        <v>3.3170420399999997E-2</v>
      </c>
      <c r="AI30" s="52">
        <f>IF($A30="","",INDEX(Data!$2:$9996,ROW(AI30)-4,MATCH(AI$5,Data!$2:$2,0)))</f>
        <v>-8.9693420999999995E-2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5.8315525299999997E-2</v>
      </c>
      <c r="AL30" s="52">
        <f>IF($A30="","",INDEX(Data!$2:$9996,ROW(AL30)-4,MATCH(AL$5,Data!$2:$2,0)))</f>
        <v>2.24591845E-2</v>
      </c>
      <c r="AM30" s="52">
        <f>IF($A30="","",INDEX(Data!$2:$9996,ROW(AM30)-4,MATCH(AM$5,Data!$2:$2,0)))</f>
        <v>3.7638016199999999E-2</v>
      </c>
      <c r="AN30" s="52">
        <f>IF($A30="","",INDEX(Data!$2:$9996,ROW(AN30)-4,MATCH(AN$5,Data!$2:$2,0)))</f>
        <v>-1.7816749999999999E-3</v>
      </c>
      <c r="AO30" s="53"/>
      <c r="AP30" s="52">
        <f>IF($A30="","",INDEX(Data!$2:$9996,ROW(AP30)-4,MATCH(AP$5,Data!$2:$2,0)))</f>
        <v>4.5941425899999999E-2</v>
      </c>
      <c r="AQ30" s="52">
        <f>IF($A30="","",INDEX(Data!$2:$9996,ROW(AQ30)-4,MATCH(AQ$5,Data!$2:$2,0)))</f>
        <v>9.3468173200000004E-2</v>
      </c>
      <c r="AR30" s="52">
        <f>IF($A30="","",INDEX(Data!$2:$9996,ROW(AR30)-4,MATCH(AR$5,Data!$2:$2,0)))</f>
        <v>5.30543084E-2</v>
      </c>
      <c r="AS30" s="52">
        <f>IF($A30="","",INDEX(Data!$2:$9996,ROW(AS30)-4,MATCH(AS$5,Data!$2:$2,0)))</f>
        <v>-1.8367889999999999E-3</v>
      </c>
      <c r="AT30" s="52">
        <f>IF($A30="","",INDEX(Data!$2:$9996,ROW(AT30)-4,MATCH(AT$5,Data!$2:$2,0)))</f>
        <v>5.4184882099999998E-2</v>
      </c>
      <c r="AU30" s="53"/>
      <c r="AV30" s="52">
        <f>IF($A30="","",INDEX(Data!$2:$9996,ROW(AV30)-4,MATCH(AV$5,Data!$2:$2,0)))</f>
        <v>9.6822942999999998E-3</v>
      </c>
      <c r="AW30" s="52">
        <f>IF($A30="","",INDEX(Data!$2:$9996,ROW(AW30)-4,MATCH(AW$5,Data!$2:$2,0)))</f>
        <v>0.15138670670000001</v>
      </c>
      <c r="AX30" s="52">
        <f>IF($A30="","",INDEX(Data!$2:$9996,ROW(AX30)-4,MATCH(AX$5,Data!$2:$2,0)))</f>
        <v>0.8650241675</v>
      </c>
      <c r="AY30" s="52">
        <f>IF($A30="","",INDEX(Data!$2:$9996,ROW(AY30)-4,MATCH(AY$5,Data!$2:$2,0)))</f>
        <v>5.30543084E-2</v>
      </c>
      <c r="AZ30" s="75">
        <f>IF($A30="","",INDEX(Data!$2:$9996,ROW(AZ30)-4,MATCH(AZ$5,Data!$2:$2,0)))</f>
        <v>2.0102343889999998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2530</v>
      </c>
      <c r="C31" s="43">
        <f>IF($A31="","",INDEX(Data!$2:$9996,ROW(C31)-4,MATCH(C$5,Data!$2:$2,0)))</f>
        <v>9.3320432800000006E-2</v>
      </c>
      <c r="D31" s="43">
        <f>IF($A31="","",INDEX(Data!$2:$9996,ROW(D31)-4,MATCH(D$5,Data!$2:$2,0)))</f>
        <v>5.30558275E-2</v>
      </c>
      <c r="E31" s="43">
        <f>IF($A31="","",INDEX(Data!$2:$9996,ROW(E31)-4,MATCH(E$5,Data!$2:$2,0)))</f>
        <v>3.50000798E-2</v>
      </c>
      <c r="F31" s="53"/>
      <c r="G31" s="62">
        <f>IF($A31="","",INDEX(Data!$2:$9996,ROW(G31)-4,MATCH(G$5,Data!$2:$2,0)))</f>
        <v>68.156499999999994</v>
      </c>
      <c r="H31" s="49">
        <f t="shared" si="5"/>
        <v>2.2265718742500558E-2</v>
      </c>
      <c r="I31" s="62">
        <f>IF($A31="","",INDEX(Data!$2:$9996,ROW(I31)-4,MATCH(I$5,Data!$2:$2,0)))</f>
        <v>22.106999999999999</v>
      </c>
      <c r="J31" s="49">
        <f t="shared" si="0"/>
        <v>-8.4368787276341908E-2</v>
      </c>
      <c r="K31" s="62">
        <f>IF($A31="","",INDEX(Data!$2:$9996,ROW(K31)-4,MATCH(K$5,Data!$2:$2,0)))</f>
        <v>90.724500000000006</v>
      </c>
      <c r="L31" s="49">
        <f t="shared" si="1"/>
        <v>2.4284915917289152E-2</v>
      </c>
      <c r="M31" s="49">
        <f>IF($A31="","",INDEX(Data!$2:$9996,ROW(M31)-4,MATCH(M$5,Data!$2:$2,0)))</f>
        <v>9.58197571E-2</v>
      </c>
      <c r="N31" s="49">
        <f t="shared" si="2"/>
        <v>-5.6367151946993377E-2</v>
      </c>
      <c r="O31" s="53"/>
      <c r="P31" s="62">
        <f>IF($A31="","",INDEX(Data!$2:$9996,ROW(P31)-4,MATCH(P$5,Data!$2:$2,0)))</f>
        <v>801.45899999999995</v>
      </c>
      <c r="Q31" s="49">
        <f>IF($A31="","",INDEX(Data!$2:$9996,ROW(Q31)-4,MATCH(Q$5,Data!$2:$2,0)))</f>
        <v>0.35540906039999998</v>
      </c>
      <c r="R31" s="49">
        <f>IF($A31="","",INDEX(Data!$2:$9996,ROW(R31)-4,MATCH(R$5,Data!$2:$2,0)))</f>
        <v>0.18408932619999999</v>
      </c>
      <c r="S31" s="49">
        <f>IF($A31="","",INDEX(Data!$2:$9996,ROW(S31)-4,MATCH(S$5,Data!$2:$2,0)))</f>
        <v>0.13676397979999999</v>
      </c>
      <c r="T31" s="49">
        <f t="shared" si="3"/>
        <v>1.6226216046924934E-2</v>
      </c>
      <c r="U31" s="49">
        <f>IF($A31="","",INDEX(Data!$2:$9996,ROW(U31)-4,MATCH(U$5,Data!$2:$2,0)))</f>
        <v>2.2849510100000001E-2</v>
      </c>
      <c r="V31" s="43">
        <f>IF($A31="","",INDEX(Data!$2:$9996,ROW(V31)-4,MATCH(V$5,Data!$2:$2,0)))</f>
        <v>3.8549510400000001E-2</v>
      </c>
      <c r="W31" s="53"/>
      <c r="X31" s="55">
        <f>IF($A31="","",INDEX(Data!$2:$9996,ROW(X31)-4,MATCH(X$5,Data!$2:$2,0)))</f>
        <v>56.429539718000001</v>
      </c>
      <c r="Y31" s="56">
        <f>IF($A31="","",INDEX(Data!$2:$9996,ROW(Y31)-4,MATCH(Y$5,Data!$2:$2,0)))</f>
        <v>54.056759847999999</v>
      </c>
      <c r="Z31" s="56">
        <f>IF($A31="","",INDEX(Data!$2:$9996,ROW(Z31)-4,MATCH(Z$5,Data!$2:$2,0)))</f>
        <v>27.390414627999998</v>
      </c>
      <c r="AA31" s="56">
        <f>IF($A31="","",INDEX(Data!$2:$9996,ROW(AA31)-4,MATCH(AA$5,Data!$2:$2,0)))</f>
        <v>25.017634758</v>
      </c>
      <c r="AB31" s="53"/>
      <c r="AC31" s="49">
        <f>IF($A31="","",INDEX(Data!$2:$9996,ROW(AC31)-4,MATCH(AC$5,Data!$2:$2,0)))</f>
        <v>0.13676397979999999</v>
      </c>
      <c r="AD31" s="49">
        <f>IF($A31="","",INDEX(Data!$2:$9996,ROW(AD31)-4,MATCH(AD$5,Data!$2:$2,0)))</f>
        <v>7.7886600799999997E-2</v>
      </c>
      <c r="AE31" s="49">
        <f>IF($A31="","",INDEX(Data!$2:$9996,ROW(AE31)-4,MATCH(AE$5,Data!$2:$2,0)))</f>
        <v>0.14810071189999999</v>
      </c>
      <c r="AF31" s="49">
        <f>IF($A31="","",INDEX(Data!$2:$9996,ROW(AF31)-4,MATCH(AF$5,Data!$2:$2,0)))</f>
        <v>7.5042231900000006E-2</v>
      </c>
      <c r="AG31" s="49">
        <f>IF($A31="","",INDEX(Data!$2:$9996,ROW(AG31)-4,MATCH(AG$5,Data!$2:$2,0)))</f>
        <v>-6.8541464999999996E-2</v>
      </c>
      <c r="AH31" s="49">
        <f>IF($A31="","",INDEX(Data!$2:$9996,ROW(AH31)-4,MATCH(AH$5,Data!$2:$2,0)))</f>
        <v>3.3655462999999997E-2</v>
      </c>
      <c r="AI31" s="49">
        <f>IF($A31="","",INDEX(Data!$2:$9996,ROW(AI31)-4,MATCH(AI$5,Data!$2:$2,0)))</f>
        <v>-9.2769999000000006E-2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5.8877379100000002E-2</v>
      </c>
      <c r="AL31" s="49">
        <f>IF($A31="","",INDEX(Data!$2:$9996,ROW(AL31)-4,MATCH(AL$5,Data!$2:$2,0)))</f>
        <v>2.2849510100000001E-2</v>
      </c>
      <c r="AM31" s="49">
        <f>IF($A31="","",INDEX(Data!$2:$9996,ROW(AM31)-4,MATCH(AM$5,Data!$2:$2,0)))</f>
        <v>3.8549510400000001E-2</v>
      </c>
      <c r="AN31" s="49">
        <f>IF($A31="","",INDEX(Data!$2:$9996,ROW(AN31)-4,MATCH(AN$5,Data!$2:$2,0)))</f>
        <v>-2.5216409999999998E-3</v>
      </c>
      <c r="AO31" s="53"/>
      <c r="AP31" s="49">
        <f>IF($A31="","",INDEX(Data!$2:$9996,ROW(AP31)-4,MATCH(AP$5,Data!$2:$2,0)))</f>
        <v>4.3663482000000003E-2</v>
      </c>
      <c r="AQ31" s="49">
        <f>IF($A31="","",INDEX(Data!$2:$9996,ROW(AQ31)-4,MATCH(AQ$5,Data!$2:$2,0)))</f>
        <v>9.3320432800000006E-2</v>
      </c>
      <c r="AR31" s="49">
        <f>IF($A31="","",INDEX(Data!$2:$9996,ROW(AR31)-4,MATCH(AR$5,Data!$2:$2,0)))</f>
        <v>5.30558275E-2</v>
      </c>
      <c r="AS31" s="49">
        <f>IF($A31="","",INDEX(Data!$2:$9996,ROW(AS31)-4,MATCH(AS$5,Data!$2:$2,0)))</f>
        <v>-2.1026399999999998E-3</v>
      </c>
      <c r="AT31" s="49">
        <f>IF($A31="","",INDEX(Data!$2:$9996,ROW(AT31)-4,MATCH(AT$5,Data!$2:$2,0)))</f>
        <v>5.4692055699999999E-2</v>
      </c>
      <c r="AU31" s="53"/>
      <c r="AV31" s="49">
        <f>IF($A31="","",INDEX(Data!$2:$9996,ROW(AV31)-4,MATCH(AV$5,Data!$2:$2,0)))</f>
        <v>1.01930522E-2</v>
      </c>
      <c r="AW31" s="49">
        <f>IF($A31="","",INDEX(Data!$2:$9996,ROW(AW31)-4,MATCH(AW$5,Data!$2:$2,0)))</f>
        <v>0.1328686251</v>
      </c>
      <c r="AX31" s="49">
        <f>IF($A31="","",INDEX(Data!$2:$9996,ROW(AX31)-4,MATCH(AX$5,Data!$2:$2,0)))</f>
        <v>0.85849894230000001</v>
      </c>
      <c r="AY31" s="49">
        <f>IF($A31="","",INDEX(Data!$2:$9996,ROW(AY31)-4,MATCH(AY$5,Data!$2:$2,0)))</f>
        <v>5.30558275E-2</v>
      </c>
      <c r="AZ31" s="76">
        <f>IF($A31="","",INDEX(Data!$2:$9996,ROW(AZ31)-4,MATCH(AZ$5,Data!$2:$2,0)))</f>
        <v>1.9607060651999999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2560</v>
      </c>
      <c r="C32" s="41">
        <f>IF($A32="","",INDEX(Data!$2:$9996,ROW(C32)-4,MATCH(C$5,Data!$2:$2,0)))</f>
        <v>9.3178112199999996E-2</v>
      </c>
      <c r="D32" s="41">
        <f>IF($A32="","",INDEX(Data!$2:$9996,ROW(D32)-4,MATCH(D$5,Data!$2:$2,0)))</f>
        <v>5.4527926499999997E-2</v>
      </c>
      <c r="E32" s="41">
        <f>IF($A32="","",INDEX(Data!$2:$9996,ROW(E32)-4,MATCH(E$5,Data!$2:$2,0)))</f>
        <v>3.4107493900000001E-2</v>
      </c>
      <c r="F32" s="53"/>
      <c r="G32" s="61">
        <f>IF($A32="","",INDEX(Data!$2:$9996,ROW(G32)-4,MATCH(G$5,Data!$2:$2,0)))</f>
        <v>70.798000000000002</v>
      </c>
      <c r="H32" s="52">
        <f t="shared" si="5"/>
        <v>3.8756391540058659E-2</v>
      </c>
      <c r="I32" s="61">
        <f>IF($A32="","",INDEX(Data!$2:$9996,ROW(I32)-4,MATCH(I$5,Data!$2:$2,0)))</f>
        <v>21.58</v>
      </c>
      <c r="J32" s="52">
        <f t="shared" si="0"/>
        <v>-2.3838603157371015E-2</v>
      </c>
      <c r="K32" s="61">
        <f>IF($A32="","",INDEX(Data!$2:$9996,ROW(K32)-4,MATCH(K$5,Data!$2:$2,0)))</f>
        <v>88.013999999999996</v>
      </c>
      <c r="L32" s="52">
        <f t="shared" si="1"/>
        <v>-2.9876163550088566E-2</v>
      </c>
      <c r="M32" s="52">
        <f>IF($A32="","",INDEX(Data!$2:$9996,ROW(M32)-4,MATCH(M$5,Data!$2:$2,0)))</f>
        <v>9.5877436499999996E-2</v>
      </c>
      <c r="N32" s="52">
        <f t="shared" si="2"/>
        <v>6.0195727630368184E-4</v>
      </c>
      <c r="O32" s="53"/>
      <c r="P32" s="61">
        <f>IF($A32="","",INDEX(Data!$2:$9996,ROW(P32)-4,MATCH(P$5,Data!$2:$2,0)))</f>
        <v>799.13199999999995</v>
      </c>
      <c r="Q32" s="52">
        <f>IF($A32="","",INDEX(Data!$2:$9996,ROW(Q32)-4,MATCH(Q$5,Data!$2:$2,0)))</f>
        <v>0.35947434839999998</v>
      </c>
      <c r="R32" s="52">
        <f>IF($A32="","",INDEX(Data!$2:$9996,ROW(R32)-4,MATCH(R$5,Data!$2:$2,0)))</f>
        <v>0.18501799129999999</v>
      </c>
      <c r="S32" s="52">
        <f>IF($A32="","",INDEX(Data!$2:$9996,ROW(S32)-4,MATCH(S$5,Data!$2:$2,0)))</f>
        <v>0.13622997610000001</v>
      </c>
      <c r="T32" s="52">
        <f t="shared" si="3"/>
        <v>-2.903454824264246E-3</v>
      </c>
      <c r="U32" s="52">
        <f>IF($A32="","",INDEX(Data!$2:$9996,ROW(U32)-4,MATCH(U$5,Data!$2:$2,0)))</f>
        <v>2.34015401E-2</v>
      </c>
      <c r="V32" s="41">
        <f>IF($A32="","",INDEX(Data!$2:$9996,ROW(V32)-4,MATCH(V$5,Data!$2:$2,0)))</f>
        <v>3.9063991499999999E-2</v>
      </c>
      <c r="W32" s="53"/>
      <c r="X32" s="54">
        <f>IF($A32="","",INDEX(Data!$2:$9996,ROW(X32)-4,MATCH(X$5,Data!$2:$2,0)))</f>
        <v>56.998079476000001</v>
      </c>
      <c r="Y32" s="54">
        <f>IF($A32="","",INDEX(Data!$2:$9996,ROW(Y32)-4,MATCH(Y$5,Data!$2:$2,0)))</f>
        <v>54.058484313000001</v>
      </c>
      <c r="Z32" s="54">
        <f>IF($A32="","",INDEX(Data!$2:$9996,ROW(Z32)-4,MATCH(Z$5,Data!$2:$2,0)))</f>
        <v>28.120892116</v>
      </c>
      <c r="AA32" s="54">
        <f>IF($A32="","",INDEX(Data!$2:$9996,ROW(AA32)-4,MATCH(AA$5,Data!$2:$2,0)))</f>
        <v>25.181296953</v>
      </c>
      <c r="AB32" s="53"/>
      <c r="AC32" s="52">
        <f>IF($A32="","",INDEX(Data!$2:$9996,ROW(AC32)-4,MATCH(AC$5,Data!$2:$2,0)))</f>
        <v>0.13622997610000001</v>
      </c>
      <c r="AD32" s="52">
        <f>IF($A32="","",INDEX(Data!$2:$9996,ROW(AD32)-4,MATCH(AD$5,Data!$2:$2,0)))</f>
        <v>7.4898130800000004E-2</v>
      </c>
      <c r="AE32" s="52">
        <f>IF($A32="","",INDEX(Data!$2:$9996,ROW(AE32)-4,MATCH(AE$5,Data!$2:$2,0)))</f>
        <v>0.14810543649999999</v>
      </c>
      <c r="AF32" s="52">
        <f>IF($A32="","",INDEX(Data!$2:$9996,ROW(AF32)-4,MATCH(AF$5,Data!$2:$2,0)))</f>
        <v>7.7043539999999994E-2</v>
      </c>
      <c r="AG32" s="52">
        <f>IF($A32="","",INDEX(Data!$2:$9996,ROW(AG32)-4,MATCH(AG$5,Data!$2:$2,0)))</f>
        <v>-6.8989855000000003E-2</v>
      </c>
      <c r="AH32" s="52">
        <f>IF($A32="","",INDEX(Data!$2:$9996,ROW(AH32)-4,MATCH(AH$5,Data!$2:$2,0)))</f>
        <v>3.4045714599999999E-2</v>
      </c>
      <c r="AI32" s="52">
        <f>IF($A32="","",INDEX(Data!$2:$9996,ROW(AI32)-4,MATCH(AI$5,Data!$2:$2,0)))</f>
        <v>-9.4902235000000001E-2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6.13318453E-2</v>
      </c>
      <c r="AL32" s="52">
        <f>IF($A32="","",INDEX(Data!$2:$9996,ROW(AL32)-4,MATCH(AL$5,Data!$2:$2,0)))</f>
        <v>2.34015401E-2</v>
      </c>
      <c r="AM32" s="52">
        <f>IF($A32="","",INDEX(Data!$2:$9996,ROW(AM32)-4,MATCH(AM$5,Data!$2:$2,0)))</f>
        <v>3.9063991499999999E-2</v>
      </c>
      <c r="AN32" s="52">
        <f>IF($A32="","",INDEX(Data!$2:$9996,ROW(AN32)-4,MATCH(AN$5,Data!$2:$2,0)))</f>
        <v>-1.1336860000000001E-3</v>
      </c>
      <c r="AO32" s="53"/>
      <c r="AP32" s="52">
        <f>IF($A32="","",INDEX(Data!$2:$9996,ROW(AP32)-4,MATCH(AP$5,Data!$2:$2,0)))</f>
        <v>4.34323125E-2</v>
      </c>
      <c r="AQ32" s="52">
        <f>IF($A32="","",INDEX(Data!$2:$9996,ROW(AQ32)-4,MATCH(AQ$5,Data!$2:$2,0)))</f>
        <v>9.3178112199999996E-2</v>
      </c>
      <c r="AR32" s="52">
        <f>IF($A32="","",INDEX(Data!$2:$9996,ROW(AR32)-4,MATCH(AR$5,Data!$2:$2,0)))</f>
        <v>5.4527926499999997E-2</v>
      </c>
      <c r="AS32" s="52">
        <f>IF($A32="","",INDEX(Data!$2:$9996,ROW(AS32)-4,MATCH(AS$5,Data!$2:$2,0)))</f>
        <v>-2.4737499999999998E-3</v>
      </c>
      <c r="AT32" s="52">
        <f>IF($A32="","",INDEX(Data!$2:$9996,ROW(AT32)-4,MATCH(AT$5,Data!$2:$2,0)))</f>
        <v>5.4712900100000003E-2</v>
      </c>
      <c r="AU32" s="53"/>
      <c r="AV32" s="52">
        <f>IF($A32="","",INDEX(Data!$2:$9996,ROW(AV32)-4,MATCH(AV$5,Data!$2:$2,0)))</f>
        <v>1.0890495700000001E-2</v>
      </c>
      <c r="AW32" s="52">
        <f>IF($A32="","",INDEX(Data!$2:$9996,ROW(AW32)-4,MATCH(AW$5,Data!$2:$2,0)))</f>
        <v>0.14090800719999999</v>
      </c>
      <c r="AX32" s="52">
        <f>IF($A32="","",INDEX(Data!$2:$9996,ROW(AX32)-4,MATCH(AX$5,Data!$2:$2,0)))</f>
        <v>0.85938624180000001</v>
      </c>
      <c r="AY32" s="52">
        <f>IF($A32="","",INDEX(Data!$2:$9996,ROW(AY32)-4,MATCH(AY$5,Data!$2:$2,0)))</f>
        <v>5.4527926499999997E-2</v>
      </c>
      <c r="AZ32" s="75">
        <f>IF($A32="","",INDEX(Data!$2:$9996,ROW(AZ32)-4,MATCH(AZ$5,Data!$2:$2,0)))</f>
        <v>1.9882674101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2555</v>
      </c>
      <c r="C33" s="43">
        <f>IF($A33="","",INDEX(Data!$2:$9996,ROW(C33)-4,MATCH(C$5,Data!$2:$2,0)))</f>
        <v>9.8230591800000003E-2</v>
      </c>
      <c r="D33" s="43">
        <f>IF($A33="","",INDEX(Data!$2:$9996,ROW(D33)-4,MATCH(D$5,Data!$2:$2,0)))</f>
        <v>5.45513262E-2</v>
      </c>
      <c r="E33" s="43">
        <f>IF($A33="","",INDEX(Data!$2:$9996,ROW(E33)-4,MATCH(E$5,Data!$2:$2,0)))</f>
        <v>3.5627697100000001E-2</v>
      </c>
      <c r="F33" s="53"/>
      <c r="G33" s="62">
        <f>IF($A33="","",INDEX(Data!$2:$9996,ROW(G33)-4,MATCH(G$5,Data!$2:$2,0)))</f>
        <v>72.021000000000001</v>
      </c>
      <c r="H33" s="49">
        <f t="shared" si="5"/>
        <v>1.7274499279640653E-2</v>
      </c>
      <c r="I33" s="62">
        <f>IF($A33="","",INDEX(Data!$2:$9996,ROW(I33)-4,MATCH(I$5,Data!$2:$2,0)))</f>
        <v>22.908999999999999</v>
      </c>
      <c r="J33" s="49">
        <f t="shared" si="0"/>
        <v>6.1584800741427283E-2</v>
      </c>
      <c r="K33" s="62">
        <f>IF($A33="","",INDEX(Data!$2:$9996,ROW(K33)-4,MATCH(K$5,Data!$2:$2,0)))</f>
        <v>92.227000000000004</v>
      </c>
      <c r="L33" s="49">
        <f t="shared" si="1"/>
        <v>4.7867384734246919E-2</v>
      </c>
      <c r="M33" s="49">
        <f>IF($A33="","",INDEX(Data!$2:$9996,ROW(M33)-4,MATCH(M$5,Data!$2:$2,0)))</f>
        <v>9.74917899E-2</v>
      </c>
      <c r="N33" s="49">
        <f t="shared" si="2"/>
        <v>1.6837677966077078E-2</v>
      </c>
      <c r="O33" s="53"/>
      <c r="P33" s="62">
        <f>IF($A33="","",INDEX(Data!$2:$9996,ROW(P33)-4,MATCH(P$5,Data!$2:$2,0)))</f>
        <v>812.375</v>
      </c>
      <c r="Q33" s="49">
        <f>IF($A33="","",INDEX(Data!$2:$9996,ROW(Q33)-4,MATCH(Q$5,Data!$2:$2,0)))</f>
        <v>0.36152020419999997</v>
      </c>
      <c r="R33" s="49">
        <f>IF($A33="","",INDEX(Data!$2:$9996,ROW(R33)-4,MATCH(R$5,Data!$2:$2,0)))</f>
        <v>0.18420890509999999</v>
      </c>
      <c r="S33" s="49">
        <f>IF($A33="","",INDEX(Data!$2:$9996,ROW(S33)-4,MATCH(S$5,Data!$2:$2,0)))</f>
        <v>0.13675896409999999</v>
      </c>
      <c r="T33" s="49">
        <f t="shared" si="3"/>
        <v>1.6571730327405301E-2</v>
      </c>
      <c r="U33" s="49">
        <f>IF($A33="","",INDEX(Data!$2:$9996,ROW(U33)-4,MATCH(U$5,Data!$2:$2,0)))</f>
        <v>2.2873382300000002E-2</v>
      </c>
      <c r="V33" s="43">
        <f>IF($A33="","",INDEX(Data!$2:$9996,ROW(V33)-4,MATCH(V$5,Data!$2:$2,0)))</f>
        <v>4.0440443700000002E-2</v>
      </c>
      <c r="W33" s="53"/>
      <c r="X33" s="55">
        <f>IF($A33="","",INDEX(Data!$2:$9996,ROW(X33)-4,MATCH(X$5,Data!$2:$2,0)))</f>
        <v>56.904895240000002</v>
      </c>
      <c r="Y33" s="56">
        <f>IF($A33="","",INDEX(Data!$2:$9996,ROW(Y33)-4,MATCH(Y$5,Data!$2:$2,0)))</f>
        <v>53.226361382</v>
      </c>
      <c r="Z33" s="56">
        <f>IF($A33="","",INDEX(Data!$2:$9996,ROW(Z33)-4,MATCH(Z$5,Data!$2:$2,0)))</f>
        <v>28.018504612000001</v>
      </c>
      <c r="AA33" s="56">
        <f>IF($A33="","",INDEX(Data!$2:$9996,ROW(AA33)-4,MATCH(AA$5,Data!$2:$2,0)))</f>
        <v>24.339970753999999</v>
      </c>
      <c r="AB33" s="53"/>
      <c r="AC33" s="49">
        <f>IF($A33="","",INDEX(Data!$2:$9996,ROW(AC33)-4,MATCH(AC$5,Data!$2:$2,0)))</f>
        <v>0.13675896409999999</v>
      </c>
      <c r="AD33" s="49">
        <f>IF($A33="","",INDEX(Data!$2:$9996,ROW(AD33)-4,MATCH(AD$5,Data!$2:$2,0)))</f>
        <v>7.21333366E-2</v>
      </c>
      <c r="AE33" s="49">
        <f>IF($A33="","",INDEX(Data!$2:$9996,ROW(AE33)-4,MATCH(AE$5,Data!$2:$2,0)))</f>
        <v>0.1458256476</v>
      </c>
      <c r="AF33" s="49">
        <f>IF($A33="","",INDEX(Data!$2:$9996,ROW(AF33)-4,MATCH(AF$5,Data!$2:$2,0)))</f>
        <v>7.6763026299999995E-2</v>
      </c>
      <c r="AG33" s="49">
        <f>IF($A33="","",INDEX(Data!$2:$9996,ROW(AG33)-4,MATCH(AG$5,Data!$2:$2,0)))</f>
        <v>-6.6684851000000003E-2</v>
      </c>
      <c r="AH33" s="49">
        <f>IF($A33="","",INDEX(Data!$2:$9996,ROW(AH33)-4,MATCH(AH$5,Data!$2:$2,0)))</f>
        <v>3.33783068E-2</v>
      </c>
      <c r="AI33" s="49">
        <f>IF($A33="","",INDEX(Data!$2:$9996,ROW(AI33)-4,MATCH(AI$5,Data!$2:$2,0)))</f>
        <v>-0.10019012099999999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6.4625627500000005E-2</v>
      </c>
      <c r="AL33" s="49">
        <f>IF($A33="","",INDEX(Data!$2:$9996,ROW(AL33)-4,MATCH(AL$5,Data!$2:$2,0)))</f>
        <v>2.2873382300000002E-2</v>
      </c>
      <c r="AM33" s="49">
        <f>IF($A33="","",INDEX(Data!$2:$9996,ROW(AM33)-4,MATCH(AM$5,Data!$2:$2,0)))</f>
        <v>4.0440443700000002E-2</v>
      </c>
      <c r="AN33" s="49">
        <f>IF($A33="","",INDEX(Data!$2:$9996,ROW(AN33)-4,MATCH(AN$5,Data!$2:$2,0)))</f>
        <v>1.3118013999999999E-3</v>
      </c>
      <c r="AO33" s="53"/>
      <c r="AP33" s="49">
        <f>IF($A33="","",INDEX(Data!$2:$9996,ROW(AP33)-4,MATCH(AP$5,Data!$2:$2,0)))</f>
        <v>4.64590395E-2</v>
      </c>
      <c r="AQ33" s="49">
        <f>IF($A33="","",INDEX(Data!$2:$9996,ROW(AQ33)-4,MATCH(AQ$5,Data!$2:$2,0)))</f>
        <v>9.8230591800000003E-2</v>
      </c>
      <c r="AR33" s="49">
        <f>IF($A33="","",INDEX(Data!$2:$9996,ROW(AR33)-4,MATCH(AR$5,Data!$2:$2,0)))</f>
        <v>5.45513262E-2</v>
      </c>
      <c r="AS33" s="49">
        <f>IF($A33="","",INDEX(Data!$2:$9996,ROW(AS33)-4,MATCH(AS$5,Data!$2:$2,0)))</f>
        <v>-2.337806E-3</v>
      </c>
      <c r="AT33" s="49">
        <f>IF($A33="","",INDEX(Data!$2:$9996,ROW(AT33)-4,MATCH(AT$5,Data!$2:$2,0)))</f>
        <v>5.4659993699999999E-2</v>
      </c>
      <c r="AU33" s="53"/>
      <c r="AV33" s="49">
        <f>IF($A33="","",INDEX(Data!$2:$9996,ROW(AV33)-4,MATCH(AV$5,Data!$2:$2,0)))</f>
        <v>1.1005804399999999E-2</v>
      </c>
      <c r="AW33" s="49">
        <f>IF($A33="","",INDEX(Data!$2:$9996,ROW(AW33)-4,MATCH(AW$5,Data!$2:$2,0)))</f>
        <v>0.1415329864</v>
      </c>
      <c r="AX33" s="49">
        <f>IF($A33="","",INDEX(Data!$2:$9996,ROW(AX33)-4,MATCH(AX$5,Data!$2:$2,0)))</f>
        <v>0.86356528539999999</v>
      </c>
      <c r="AY33" s="49">
        <f>IF($A33="","",INDEX(Data!$2:$9996,ROW(AY33)-4,MATCH(AY$5,Data!$2:$2,0)))</f>
        <v>5.45513262E-2</v>
      </c>
      <c r="AZ33" s="76">
        <f>IF($A33="","",INDEX(Data!$2:$9996,ROW(AZ33)-4,MATCH(AZ$5,Data!$2:$2,0)))</f>
        <v>2.0181542230999998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2565</v>
      </c>
      <c r="C34" s="41">
        <f>IF($A34="","",INDEX(Data!$2:$9996,ROW(C34)-4,MATCH(C$5,Data!$2:$2,0)))</f>
        <v>9.7683259499999994E-2</v>
      </c>
      <c r="D34" s="41">
        <f>IF($A34="","",INDEX(Data!$2:$9996,ROW(D34)-4,MATCH(D$5,Data!$2:$2,0)))</f>
        <v>5.5305967999999997E-2</v>
      </c>
      <c r="E34" s="41">
        <f>IF($A34="","",INDEX(Data!$2:$9996,ROW(E34)-4,MATCH(E$5,Data!$2:$2,0)))</f>
        <v>3.5613840299999998E-2</v>
      </c>
      <c r="F34" s="53"/>
      <c r="G34" s="61">
        <f>IF($A34="","",INDEX(Data!$2:$9996,ROW(G34)-4,MATCH(G$5,Data!$2:$2,0)))</f>
        <v>76.31</v>
      </c>
      <c r="H34" s="52">
        <f t="shared" si="5"/>
        <v>5.9552075089210114E-2</v>
      </c>
      <c r="I34" s="61">
        <f>IF($A34="","",INDEX(Data!$2:$9996,ROW(I34)-4,MATCH(I$5,Data!$2:$2,0)))</f>
        <v>22.593</v>
      </c>
      <c r="J34" s="52">
        <f t="shared" si="0"/>
        <v>-1.3793705530577457E-2</v>
      </c>
      <c r="K34" s="61">
        <f>IF($A34="","",INDEX(Data!$2:$9996,ROW(K34)-4,MATCH(K$5,Data!$2:$2,0)))</f>
        <v>91.093999999999994</v>
      </c>
      <c r="L34" s="52">
        <f t="shared" si="1"/>
        <v>-1.2284905721751871E-2</v>
      </c>
      <c r="M34" s="52">
        <f>IF($A34="","",INDEX(Data!$2:$9996,ROW(M34)-4,MATCH(M$5,Data!$2:$2,0)))</f>
        <v>9.4202312600000004E-2</v>
      </c>
      <c r="N34" s="52">
        <f t="shared" si="2"/>
        <v>-3.3741069923673601E-2</v>
      </c>
      <c r="O34" s="53"/>
      <c r="P34" s="61">
        <f>IF($A34="","",INDEX(Data!$2:$9996,ROW(P34)-4,MATCH(P$5,Data!$2:$2,0)))</f>
        <v>818.81</v>
      </c>
      <c r="Q34" s="52">
        <f>IF($A34="","",INDEX(Data!$2:$9996,ROW(Q34)-4,MATCH(Q$5,Data!$2:$2,0)))</f>
        <v>0.36341235449999998</v>
      </c>
      <c r="R34" s="52">
        <f>IF($A34="","",INDEX(Data!$2:$9996,ROW(R34)-4,MATCH(R$5,Data!$2:$2,0)))</f>
        <v>0.18653218460000001</v>
      </c>
      <c r="S34" s="52">
        <f>IF($A34="","",INDEX(Data!$2:$9996,ROW(S34)-4,MATCH(S$5,Data!$2:$2,0)))</f>
        <v>0.13742873820000001</v>
      </c>
      <c r="T34" s="52">
        <f t="shared" si="3"/>
        <v>7.9212186490228587E-3</v>
      </c>
      <c r="U34" s="52">
        <f>IF($A34="","",INDEX(Data!$2:$9996,ROW(U34)-4,MATCH(U$5,Data!$2:$2,0)))</f>
        <v>2.2603807399999998E-2</v>
      </c>
      <c r="V34" s="41">
        <f>IF($A34="","",INDEX(Data!$2:$9996,ROW(V34)-4,MATCH(V$5,Data!$2:$2,0)))</f>
        <v>4.06182608E-2</v>
      </c>
      <c r="W34" s="53"/>
      <c r="X34" s="54">
        <f>IF($A34="","",INDEX(Data!$2:$9996,ROW(X34)-4,MATCH(X$5,Data!$2:$2,0)))</f>
        <v>55.598399180000001</v>
      </c>
      <c r="Y34" s="54">
        <f>IF($A34="","",INDEX(Data!$2:$9996,ROW(Y34)-4,MATCH(Y$5,Data!$2:$2,0)))</f>
        <v>53.435448151000003</v>
      </c>
      <c r="Z34" s="54">
        <f>IF($A34="","",INDEX(Data!$2:$9996,ROW(Z34)-4,MATCH(Z$5,Data!$2:$2,0)))</f>
        <v>27.029450997000001</v>
      </c>
      <c r="AA34" s="54">
        <f>IF($A34="","",INDEX(Data!$2:$9996,ROW(AA34)-4,MATCH(AA$5,Data!$2:$2,0)))</f>
        <v>24.866499967999999</v>
      </c>
      <c r="AB34" s="53"/>
      <c r="AC34" s="52">
        <f>IF($A34="","",INDEX(Data!$2:$9996,ROW(AC34)-4,MATCH(AC$5,Data!$2:$2,0)))</f>
        <v>0.13742873820000001</v>
      </c>
      <c r="AD34" s="52">
        <f>IF($A34="","",INDEX(Data!$2:$9996,ROW(AD34)-4,MATCH(AD$5,Data!$2:$2,0)))</f>
        <v>7.7715497699999997E-2</v>
      </c>
      <c r="AE34" s="52">
        <f>IF($A34="","",INDEX(Data!$2:$9996,ROW(AE34)-4,MATCH(AE$5,Data!$2:$2,0)))</f>
        <v>0.1463984881</v>
      </c>
      <c r="AF34" s="52">
        <f>IF($A34="","",INDEX(Data!$2:$9996,ROW(AF34)-4,MATCH(AF$5,Data!$2:$2,0)))</f>
        <v>7.4053290399999999E-2</v>
      </c>
      <c r="AG34" s="52">
        <f>IF($A34="","",INDEX(Data!$2:$9996,ROW(AG34)-4,MATCH(AG$5,Data!$2:$2,0)))</f>
        <v>-6.8127397000000006E-2</v>
      </c>
      <c r="AH34" s="52">
        <f>IF($A34="","",INDEX(Data!$2:$9996,ROW(AH34)-4,MATCH(AH$5,Data!$2:$2,0)))</f>
        <v>3.4041044100000001E-2</v>
      </c>
      <c r="AI34" s="52">
        <f>IF($A34="","",INDEX(Data!$2:$9996,ROW(AI34)-4,MATCH(AI$5,Data!$2:$2,0)))</f>
        <v>-9.0996038000000001E-2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5.9713240600000002E-2</v>
      </c>
      <c r="AL34" s="52">
        <f>IF($A34="","",INDEX(Data!$2:$9996,ROW(AL34)-4,MATCH(AL$5,Data!$2:$2,0)))</f>
        <v>2.2603807399999998E-2</v>
      </c>
      <c r="AM34" s="52">
        <f>IF($A34="","",INDEX(Data!$2:$9996,ROW(AM34)-4,MATCH(AM$5,Data!$2:$2,0)))</f>
        <v>4.06182608E-2</v>
      </c>
      <c r="AN34" s="52">
        <f>IF($A34="","",INDEX(Data!$2:$9996,ROW(AN34)-4,MATCH(AN$5,Data!$2:$2,0)))</f>
        <v>-3.5088279999999999E-3</v>
      </c>
      <c r="AO34" s="53"/>
      <c r="AP34" s="52">
        <f>IF($A34="","",INDEX(Data!$2:$9996,ROW(AP34)-4,MATCH(AP$5,Data!$2:$2,0)))</f>
        <v>4.5585223899999999E-2</v>
      </c>
      <c r="AQ34" s="52">
        <f>IF($A34="","",INDEX(Data!$2:$9996,ROW(AQ34)-4,MATCH(AQ$5,Data!$2:$2,0)))</f>
        <v>9.7683259499999994E-2</v>
      </c>
      <c r="AR34" s="52">
        <f>IF($A34="","",INDEX(Data!$2:$9996,ROW(AR34)-4,MATCH(AR$5,Data!$2:$2,0)))</f>
        <v>5.5305967999999997E-2</v>
      </c>
      <c r="AS34" s="52">
        <f>IF($A34="","",INDEX(Data!$2:$9996,ROW(AS34)-4,MATCH(AS$5,Data!$2:$2,0)))</f>
        <v>-2.3832380000000002E-3</v>
      </c>
      <c r="AT34" s="52">
        <f>IF($A34="","",INDEX(Data!$2:$9996,ROW(AT34)-4,MATCH(AT$5,Data!$2:$2,0)))</f>
        <v>5.5316046700000003E-2</v>
      </c>
      <c r="AU34" s="53"/>
      <c r="AV34" s="52">
        <f>IF($A34="","",INDEX(Data!$2:$9996,ROW(AV34)-4,MATCH(AV$5,Data!$2:$2,0)))</f>
        <v>1.0956379299999999E-2</v>
      </c>
      <c r="AW34" s="52">
        <f>IF($A34="","",INDEX(Data!$2:$9996,ROW(AW34)-4,MATCH(AW$5,Data!$2:$2,0)))</f>
        <v>0.1282712573</v>
      </c>
      <c r="AX34" s="52">
        <f>IF($A34="","",INDEX(Data!$2:$9996,ROW(AX34)-4,MATCH(AX$5,Data!$2:$2,0)))</f>
        <v>0.85513306749999995</v>
      </c>
      <c r="AY34" s="52">
        <f>IF($A34="","",INDEX(Data!$2:$9996,ROW(AY34)-4,MATCH(AY$5,Data!$2:$2,0)))</f>
        <v>5.5305967999999997E-2</v>
      </c>
      <c r="AZ34" s="75">
        <f>IF($A34="","",INDEX(Data!$2:$9996,ROW(AZ34)-4,MATCH(AZ$5,Data!$2:$2,0)))</f>
        <v>2.0397834277000002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2570</v>
      </c>
      <c r="C35" s="43">
        <f>IF($A35="","",INDEX(Data!$2:$9996,ROW(C35)-4,MATCH(C$5,Data!$2:$2,0)))</f>
        <v>9.8093831300000003E-2</v>
      </c>
      <c r="D35" s="43">
        <f>IF($A35="","",INDEX(Data!$2:$9996,ROW(D35)-4,MATCH(D$5,Data!$2:$2,0)))</f>
        <v>5.55019125E-2</v>
      </c>
      <c r="E35" s="43">
        <f>IF($A35="","",INDEX(Data!$2:$9996,ROW(E35)-4,MATCH(E$5,Data!$2:$2,0)))</f>
        <v>3.75301985E-2</v>
      </c>
      <c r="F35" s="53"/>
      <c r="G35" s="62">
        <f>IF($A35="","",INDEX(Data!$2:$9996,ROW(G35)-4,MATCH(G$5,Data!$2:$2,0)))</f>
        <v>76.692499999999995</v>
      </c>
      <c r="H35" s="49">
        <f t="shared" si="5"/>
        <v>5.0124492202855871E-3</v>
      </c>
      <c r="I35" s="62">
        <f>IF($A35="","",INDEX(Data!$2:$9996,ROW(I35)-4,MATCH(I$5,Data!$2:$2,0)))</f>
        <v>23.8765</v>
      </c>
      <c r="J35" s="49">
        <f t="shared" si="0"/>
        <v>5.6809631301730626E-2</v>
      </c>
      <c r="K35" s="62">
        <f>IF($A35="","",INDEX(Data!$2:$9996,ROW(K35)-4,MATCH(K$5,Data!$2:$2,0)))</f>
        <v>90</v>
      </c>
      <c r="L35" s="49">
        <f t="shared" si="1"/>
        <v>-1.2009572529474984E-2</v>
      </c>
      <c r="M35" s="49">
        <f>IF($A35="","",INDEX(Data!$2:$9996,ROW(M35)-4,MATCH(M$5,Data!$2:$2,0)))</f>
        <v>9.6177090800000004E-2</v>
      </c>
      <c r="N35" s="49">
        <f t="shared" si="2"/>
        <v>2.0963160515870383E-2</v>
      </c>
      <c r="O35" s="53"/>
      <c r="P35" s="62">
        <f>IF($A35="","",INDEX(Data!$2:$9996,ROW(P35)-4,MATCH(P$5,Data!$2:$2,0)))</f>
        <v>826.34500000000003</v>
      </c>
      <c r="Q35" s="49">
        <f>IF($A35="","",INDEX(Data!$2:$9996,ROW(Q35)-4,MATCH(Q$5,Data!$2:$2,0)))</f>
        <v>0.3630009756</v>
      </c>
      <c r="R35" s="49">
        <f>IF($A35="","",INDEX(Data!$2:$9996,ROW(R35)-4,MATCH(R$5,Data!$2:$2,0)))</f>
        <v>0.1851394894</v>
      </c>
      <c r="S35" s="49">
        <f>IF($A35="","",INDEX(Data!$2:$9996,ROW(S35)-4,MATCH(S$5,Data!$2:$2,0)))</f>
        <v>0.13833901700000001</v>
      </c>
      <c r="T35" s="49">
        <f t="shared" si="3"/>
        <v>9.202379062297825E-3</v>
      </c>
      <c r="U35" s="49">
        <f>IF($A35="","",INDEX(Data!$2:$9996,ROW(U35)-4,MATCH(U$5,Data!$2:$2,0)))</f>
        <v>2.27196247E-2</v>
      </c>
      <c r="V35" s="43">
        <f>IF($A35="","",INDEX(Data!$2:$9996,ROW(V35)-4,MATCH(V$5,Data!$2:$2,0)))</f>
        <v>4.1218726999999997E-2</v>
      </c>
      <c r="W35" s="53"/>
      <c r="X35" s="55">
        <f>IF($A35="","",INDEX(Data!$2:$9996,ROW(X35)-4,MATCH(X$5,Data!$2:$2,0)))</f>
        <v>56.163391130000001</v>
      </c>
      <c r="Y35" s="56">
        <f>IF($A35="","",INDEX(Data!$2:$9996,ROW(Y35)-4,MATCH(Y$5,Data!$2:$2,0)))</f>
        <v>53.615509865</v>
      </c>
      <c r="Z35" s="56">
        <f>IF($A35="","",INDEX(Data!$2:$9996,ROW(Z35)-4,MATCH(Z$5,Data!$2:$2,0)))</f>
        <v>27.649443946000002</v>
      </c>
      <c r="AA35" s="56">
        <f>IF($A35="","",INDEX(Data!$2:$9996,ROW(AA35)-4,MATCH(AA$5,Data!$2:$2,0)))</f>
        <v>25.101562682000001</v>
      </c>
      <c r="AB35" s="53"/>
      <c r="AC35" s="49">
        <f>IF($A35="","",INDEX(Data!$2:$9996,ROW(AC35)-4,MATCH(AC$5,Data!$2:$2,0)))</f>
        <v>0.13833901700000001</v>
      </c>
      <c r="AD35" s="49">
        <f>IF($A35="","",INDEX(Data!$2:$9996,ROW(AD35)-4,MATCH(AD$5,Data!$2:$2,0)))</f>
        <v>7.7172865100000002E-2</v>
      </c>
      <c r="AE35" s="49">
        <f>IF($A35="","",INDEX(Data!$2:$9996,ROW(AE35)-4,MATCH(AE$5,Data!$2:$2,0)))</f>
        <v>0.1468918079</v>
      </c>
      <c r="AF35" s="49">
        <f>IF($A35="","",INDEX(Data!$2:$9996,ROW(AF35)-4,MATCH(AF$5,Data!$2:$2,0)))</f>
        <v>7.5751901199999999E-2</v>
      </c>
      <c r="AG35" s="49">
        <f>IF($A35="","",INDEX(Data!$2:$9996,ROW(AG35)-4,MATCH(AG$5,Data!$2:$2,0)))</f>
        <v>-6.8771404999999994E-2</v>
      </c>
      <c r="AH35" s="49">
        <f>IF($A35="","",INDEX(Data!$2:$9996,ROW(AH35)-4,MATCH(AH$5,Data!$2:$2,0)))</f>
        <v>3.4570452799999998E-2</v>
      </c>
      <c r="AI35" s="49">
        <f>IF($A35="","",INDEX(Data!$2:$9996,ROW(AI35)-4,MATCH(AI$5,Data!$2:$2,0)))</f>
        <v>-9.1510091000000002E-2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6.11661519E-2</v>
      </c>
      <c r="AL35" s="49">
        <f>IF($A35="","",INDEX(Data!$2:$9996,ROW(AL35)-4,MATCH(AL$5,Data!$2:$2,0)))</f>
        <v>2.27196247E-2</v>
      </c>
      <c r="AM35" s="49">
        <f>IF($A35="","",INDEX(Data!$2:$9996,ROW(AM35)-4,MATCH(AM$5,Data!$2:$2,0)))</f>
        <v>4.1218726999999997E-2</v>
      </c>
      <c r="AN35" s="49">
        <f>IF($A35="","",INDEX(Data!$2:$9996,ROW(AN35)-4,MATCH(AN$5,Data!$2:$2,0)))</f>
        <v>-2.7721999999999998E-3</v>
      </c>
      <c r="AO35" s="53"/>
      <c r="AP35" s="49">
        <f>IF($A35="","",INDEX(Data!$2:$9996,ROW(AP35)-4,MATCH(AP$5,Data!$2:$2,0)))</f>
        <v>4.72492391E-2</v>
      </c>
      <c r="AQ35" s="49">
        <f>IF($A35="","",INDEX(Data!$2:$9996,ROW(AQ35)-4,MATCH(AQ$5,Data!$2:$2,0)))</f>
        <v>9.8093831300000003E-2</v>
      </c>
      <c r="AR35" s="49">
        <f>IF($A35="","",INDEX(Data!$2:$9996,ROW(AR35)-4,MATCH(AR$5,Data!$2:$2,0)))</f>
        <v>5.55019125E-2</v>
      </c>
      <c r="AS35" s="49">
        <f>IF($A35="","",INDEX(Data!$2:$9996,ROW(AS35)-4,MATCH(AS$5,Data!$2:$2,0)))</f>
        <v>-2.5882230000000002E-3</v>
      </c>
      <c r="AT35" s="49">
        <f>IF($A35="","",INDEX(Data!$2:$9996,ROW(AT35)-4,MATCH(AT$5,Data!$2:$2,0)))</f>
        <v>5.4668978299999997E-2</v>
      </c>
      <c r="AU35" s="53"/>
      <c r="AV35" s="49">
        <f>IF($A35="","",INDEX(Data!$2:$9996,ROW(AV35)-4,MATCH(AV$5,Data!$2:$2,0)))</f>
        <v>1.04886127E-2</v>
      </c>
      <c r="AW35" s="49">
        <f>IF($A35="","",INDEX(Data!$2:$9996,ROW(AW35)-4,MATCH(AW$5,Data!$2:$2,0)))</f>
        <v>0.11833234500000001</v>
      </c>
      <c r="AX35" s="49">
        <f>IF($A35="","",INDEX(Data!$2:$9996,ROW(AX35)-4,MATCH(AX$5,Data!$2:$2,0)))</f>
        <v>0.84300321109999998</v>
      </c>
      <c r="AY35" s="49">
        <f>IF($A35="","",INDEX(Data!$2:$9996,ROW(AY35)-4,MATCH(AY$5,Data!$2:$2,0)))</f>
        <v>5.55019125E-2</v>
      </c>
      <c r="AZ35" s="76">
        <f>IF($A35="","",INDEX(Data!$2:$9996,ROW(AZ35)-4,MATCH(AZ$5,Data!$2:$2,0)))</f>
        <v>2.1151121728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2605</v>
      </c>
      <c r="C36" s="41">
        <f>IF($A36="","",INDEX(Data!$2:$9996,ROW(C36)-4,MATCH(C$5,Data!$2:$2,0)))</f>
        <v>0.1012489722</v>
      </c>
      <c r="D36" s="41">
        <f>IF($A36="","",INDEX(Data!$2:$9996,ROW(D36)-4,MATCH(D$5,Data!$2:$2,0)))</f>
        <v>5.5438566600000003E-2</v>
      </c>
      <c r="E36" s="41">
        <f>IF($A36="","",INDEX(Data!$2:$9996,ROW(E36)-4,MATCH(E$5,Data!$2:$2,0)))</f>
        <v>3.83841511E-2</v>
      </c>
      <c r="F36" s="53"/>
      <c r="G36" s="61">
        <f>IF($A36="","",INDEX(Data!$2:$9996,ROW(G36)-4,MATCH(G$5,Data!$2:$2,0)))</f>
        <v>76.2</v>
      </c>
      <c r="H36" s="52">
        <f t="shared" si="5"/>
        <v>-6.4217491932065411E-3</v>
      </c>
      <c r="I36" s="61">
        <f>IF($A36="","",INDEX(Data!$2:$9996,ROW(I36)-4,MATCH(I$5,Data!$2:$2,0)))</f>
        <v>23.349</v>
      </c>
      <c r="J36" s="52">
        <f t="shared" si="0"/>
        <v>-2.2092852805059363E-2</v>
      </c>
      <c r="K36" s="61">
        <f>IF($A36="","",INDEX(Data!$2:$9996,ROW(K36)-4,MATCH(K$5,Data!$2:$2,0)))</f>
        <v>93.412000000000006</v>
      </c>
      <c r="L36" s="52">
        <f t="shared" si="1"/>
        <v>3.791111111111118E-2</v>
      </c>
      <c r="M36" s="52">
        <f>IF($A36="","",INDEX(Data!$2:$9996,ROW(M36)-4,MATCH(M$5,Data!$2:$2,0)))</f>
        <v>9.8585890100000004E-2</v>
      </c>
      <c r="N36" s="52">
        <f t="shared" si="2"/>
        <v>2.5045458122757026E-2</v>
      </c>
      <c r="O36" s="53"/>
      <c r="P36" s="61">
        <f>IF($A36="","",INDEX(Data!$2:$9996,ROW(P36)-4,MATCH(P$5,Data!$2:$2,0)))</f>
        <v>823.26300000000003</v>
      </c>
      <c r="Q36" s="52">
        <f>IF($A36="","",INDEX(Data!$2:$9996,ROW(Q36)-4,MATCH(Q$5,Data!$2:$2,0)))</f>
        <v>0.36666617169999999</v>
      </c>
      <c r="R36" s="52">
        <f>IF($A36="","",INDEX(Data!$2:$9996,ROW(R36)-4,MATCH(R$5,Data!$2:$2,0)))</f>
        <v>0.1844429494</v>
      </c>
      <c r="S36" s="52">
        <f>IF($A36="","",INDEX(Data!$2:$9996,ROW(S36)-4,MATCH(S$5,Data!$2:$2,0)))</f>
        <v>0.13774927679999999</v>
      </c>
      <c r="T36" s="52">
        <f t="shared" si="3"/>
        <v>-3.7296770719251566E-3</v>
      </c>
      <c r="U36" s="52">
        <f>IF($A36="","",INDEX(Data!$2:$9996,ROW(U36)-4,MATCH(U$5,Data!$2:$2,0)))</f>
        <v>2.19795687E-2</v>
      </c>
      <c r="V36" s="41">
        <f>IF($A36="","",INDEX(Data!$2:$9996,ROW(V36)-4,MATCH(V$5,Data!$2:$2,0)))</f>
        <v>4.15512465E-2</v>
      </c>
      <c r="W36" s="53"/>
      <c r="X36" s="54">
        <f>IF($A36="","",INDEX(Data!$2:$9996,ROW(X36)-4,MATCH(X$5,Data!$2:$2,0)))</f>
        <v>56.022525033000001</v>
      </c>
      <c r="Y36" s="54">
        <f>IF($A36="","",INDEX(Data!$2:$9996,ROW(Y36)-4,MATCH(Y$5,Data!$2:$2,0)))</f>
        <v>54.697675357999998</v>
      </c>
      <c r="Z36" s="54">
        <f>IF($A36="","",INDEX(Data!$2:$9996,ROW(Z36)-4,MATCH(Z$5,Data!$2:$2,0)))</f>
        <v>27.109300002000001</v>
      </c>
      <c r="AA36" s="54">
        <f>IF($A36="","",INDEX(Data!$2:$9996,ROW(AA36)-4,MATCH(AA$5,Data!$2:$2,0)))</f>
        <v>25.784450326999998</v>
      </c>
      <c r="AB36" s="53"/>
      <c r="AC36" s="52">
        <f>IF($A36="","",INDEX(Data!$2:$9996,ROW(AC36)-4,MATCH(AC$5,Data!$2:$2,0)))</f>
        <v>0.13774927679999999</v>
      </c>
      <c r="AD36" s="52">
        <f>IF($A36="","",INDEX(Data!$2:$9996,ROW(AD36)-4,MATCH(AD$5,Data!$2:$2,0)))</f>
        <v>7.9633853000000004E-2</v>
      </c>
      <c r="AE36" s="52">
        <f>IF($A36="","",INDEX(Data!$2:$9996,ROW(AE36)-4,MATCH(AE$5,Data!$2:$2,0)))</f>
        <v>0.14985664479999999</v>
      </c>
      <c r="AF36" s="52">
        <f>IF($A36="","",INDEX(Data!$2:$9996,ROW(AF36)-4,MATCH(AF$5,Data!$2:$2,0)))</f>
        <v>7.4272054800000001E-2</v>
      </c>
      <c r="AG36" s="52">
        <f>IF($A36="","",INDEX(Data!$2:$9996,ROW(AG36)-4,MATCH(AG$5,Data!$2:$2,0)))</f>
        <v>-7.0642330000000003E-2</v>
      </c>
      <c r="AH36" s="52">
        <f>IF($A36="","",INDEX(Data!$2:$9996,ROW(AH36)-4,MATCH(AH$5,Data!$2:$2,0)))</f>
        <v>3.4577797299999997E-2</v>
      </c>
      <c r="AI36" s="52">
        <f>IF($A36="","",INDEX(Data!$2:$9996,ROW(AI36)-4,MATCH(AI$5,Data!$2:$2,0)))</f>
        <v>-9.5307352999999997E-2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5.8115423800000003E-2</v>
      </c>
      <c r="AL36" s="52">
        <f>IF($A36="","",INDEX(Data!$2:$9996,ROW(AL36)-4,MATCH(AL$5,Data!$2:$2,0)))</f>
        <v>2.19795687E-2</v>
      </c>
      <c r="AM36" s="52">
        <f>IF($A36="","",INDEX(Data!$2:$9996,ROW(AM36)-4,MATCH(AM$5,Data!$2:$2,0)))</f>
        <v>4.15512465E-2</v>
      </c>
      <c r="AN36" s="52">
        <f>IF($A36="","",INDEX(Data!$2:$9996,ROW(AN36)-4,MATCH(AN$5,Data!$2:$2,0)))</f>
        <v>-5.4153910000000003E-3</v>
      </c>
      <c r="AO36" s="53"/>
      <c r="AP36" s="52">
        <f>IF($A36="","",INDEX(Data!$2:$9996,ROW(AP36)-4,MATCH(AP$5,Data!$2:$2,0)))</f>
        <v>4.8748539100000002E-2</v>
      </c>
      <c r="AQ36" s="52">
        <f>IF($A36="","",INDEX(Data!$2:$9996,ROW(AQ36)-4,MATCH(AQ$5,Data!$2:$2,0)))</f>
        <v>0.1012489722</v>
      </c>
      <c r="AR36" s="52">
        <f>IF($A36="","",INDEX(Data!$2:$9996,ROW(AR36)-4,MATCH(AR$5,Data!$2:$2,0)))</f>
        <v>5.5438566600000003E-2</v>
      </c>
      <c r="AS36" s="52">
        <f>IF($A36="","",INDEX(Data!$2:$9996,ROW(AS36)-4,MATCH(AS$5,Data!$2:$2,0)))</f>
        <v>-2.628273E-3</v>
      </c>
      <c r="AT36" s="52">
        <f>IF($A36="","",INDEX(Data!$2:$9996,ROW(AT36)-4,MATCH(AT$5,Data!$2:$2,0)))</f>
        <v>5.47980614E-2</v>
      </c>
      <c r="AU36" s="53"/>
      <c r="AV36" s="52">
        <f>IF($A36="","",INDEX(Data!$2:$9996,ROW(AV36)-4,MATCH(AV$5,Data!$2:$2,0)))</f>
        <v>1.204529E-2</v>
      </c>
      <c r="AW36" s="52">
        <f>IF($A36="","",INDEX(Data!$2:$9996,ROW(AW36)-4,MATCH(AW$5,Data!$2:$2,0)))</f>
        <v>0.1007060251</v>
      </c>
      <c r="AX36" s="52">
        <f>IF($A36="","",INDEX(Data!$2:$9996,ROW(AX36)-4,MATCH(AX$5,Data!$2:$2,0)))</f>
        <v>0.83730152940000002</v>
      </c>
      <c r="AY36" s="52">
        <f>IF($A36="","",INDEX(Data!$2:$9996,ROW(AY36)-4,MATCH(AY$5,Data!$2:$2,0)))</f>
        <v>5.5438566600000003E-2</v>
      </c>
      <c r="AZ36" s="75">
        <f>IF($A36="","",INDEX(Data!$2:$9996,ROW(AZ36)-4,MATCH(AZ$5,Data!$2:$2,0)))</f>
        <v>2.0282625593999999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2599</v>
      </c>
      <c r="C37" s="43">
        <f>IF($A37="","",INDEX(Data!$2:$9996,ROW(C37)-4,MATCH(C$5,Data!$2:$2,0)))</f>
        <v>0.10381960010000001</v>
      </c>
      <c r="D37" s="43">
        <f>IF($A37="","",INDEX(Data!$2:$9996,ROW(D37)-4,MATCH(D$5,Data!$2:$2,0)))</f>
        <v>5.3377107600000001E-2</v>
      </c>
      <c r="E37" s="43">
        <f>IF($A37="","",INDEX(Data!$2:$9996,ROW(E37)-4,MATCH(E$5,Data!$2:$2,0)))</f>
        <v>4.2002973800000003E-2</v>
      </c>
      <c r="F37" s="53"/>
      <c r="G37" s="62">
        <f>IF($A37="","",INDEX(Data!$2:$9996,ROW(G37)-4,MATCH(G$5,Data!$2:$2,0)))</f>
        <v>81.302000000000007</v>
      </c>
      <c r="H37" s="49">
        <f t="shared" si="5"/>
        <v>6.6955380577427864E-2</v>
      </c>
      <c r="I37" s="62">
        <f>IF($A37="","",INDEX(Data!$2:$9996,ROW(I37)-4,MATCH(I$5,Data!$2:$2,0)))</f>
        <v>25.905000000000001</v>
      </c>
      <c r="J37" s="49">
        <f t="shared" si="0"/>
        <v>0.10946935628934862</v>
      </c>
      <c r="K37" s="62">
        <f>IF($A37="","",INDEX(Data!$2:$9996,ROW(K37)-4,MATCH(K$5,Data!$2:$2,0)))</f>
        <v>96.325000000000003</v>
      </c>
      <c r="L37" s="49">
        <f t="shared" si="1"/>
        <v>3.1184430265918689E-2</v>
      </c>
      <c r="M37" s="49">
        <f>IF($A37="","",INDEX(Data!$2:$9996,ROW(M37)-4,MATCH(M$5,Data!$2:$2,0)))</f>
        <v>0.1034016809</v>
      </c>
      <c r="N37" s="49">
        <f t="shared" si="2"/>
        <v>4.8848682048872598E-2</v>
      </c>
      <c r="O37" s="53"/>
      <c r="P37" s="62">
        <f>IF($A37="","",INDEX(Data!$2:$9996,ROW(P37)-4,MATCH(P$5,Data!$2:$2,0)))</f>
        <v>840.53399999999999</v>
      </c>
      <c r="Q37" s="49">
        <f>IF($A37="","",INDEX(Data!$2:$9996,ROW(Q37)-4,MATCH(Q$5,Data!$2:$2,0)))</f>
        <v>0.36383380910000002</v>
      </c>
      <c r="R37" s="49">
        <f>IF($A37="","",INDEX(Data!$2:$9996,ROW(R37)-4,MATCH(R$5,Data!$2:$2,0)))</f>
        <v>0.1864685475</v>
      </c>
      <c r="S37" s="49">
        <f>IF($A37="","",INDEX(Data!$2:$9996,ROW(S37)-4,MATCH(S$5,Data!$2:$2,0)))</f>
        <v>0.1372345935</v>
      </c>
      <c r="T37" s="49">
        <f t="shared" si="3"/>
        <v>2.0978715185791124E-2</v>
      </c>
      <c r="U37" s="49">
        <f>IF($A37="","",INDEX(Data!$2:$9996,ROW(U37)-4,MATCH(U$5,Data!$2:$2,0)))</f>
        <v>2.1815519799999999E-2</v>
      </c>
      <c r="V37" s="43">
        <f>IF($A37="","",INDEX(Data!$2:$9996,ROW(V37)-4,MATCH(V$5,Data!$2:$2,0)))</f>
        <v>4.1025369200000002E-2</v>
      </c>
      <c r="W37" s="53"/>
      <c r="X37" s="55">
        <f>IF($A37="","",INDEX(Data!$2:$9996,ROW(X37)-4,MATCH(X$5,Data!$2:$2,0)))</f>
        <v>56.497988241000002</v>
      </c>
      <c r="Y37" s="56">
        <f>IF($A37="","",INDEX(Data!$2:$9996,ROW(Y37)-4,MATCH(Y$5,Data!$2:$2,0)))</f>
        <v>54.007187354000003</v>
      </c>
      <c r="Z37" s="56">
        <f>IF($A37="","",INDEX(Data!$2:$9996,ROW(Z37)-4,MATCH(Z$5,Data!$2:$2,0)))</f>
        <v>26.859111264999999</v>
      </c>
      <c r="AA37" s="56">
        <f>IF($A37="","",INDEX(Data!$2:$9996,ROW(AA37)-4,MATCH(AA$5,Data!$2:$2,0)))</f>
        <v>24.368310379</v>
      </c>
      <c r="AB37" s="53"/>
      <c r="AC37" s="49">
        <f>IF($A37="","",INDEX(Data!$2:$9996,ROW(AC37)-4,MATCH(AC$5,Data!$2:$2,0)))</f>
        <v>0.1372345935</v>
      </c>
      <c r="AD37" s="49">
        <f>IF($A37="","",INDEX(Data!$2:$9996,ROW(AD37)-4,MATCH(AD$5,Data!$2:$2,0)))</f>
        <v>7.1496718599999995E-2</v>
      </c>
      <c r="AE37" s="49">
        <f>IF($A37="","",INDEX(Data!$2:$9996,ROW(AE37)-4,MATCH(AE$5,Data!$2:$2,0)))</f>
        <v>0.1479648969</v>
      </c>
      <c r="AF37" s="49">
        <f>IF($A37="","",INDEX(Data!$2:$9996,ROW(AF37)-4,MATCH(AF$5,Data!$2:$2,0)))</f>
        <v>7.3586606200000002E-2</v>
      </c>
      <c r="AG37" s="49">
        <f>IF($A37="","",INDEX(Data!$2:$9996,ROW(AG37)-4,MATCH(AG$5,Data!$2:$2,0)))</f>
        <v>-6.6762494000000006E-2</v>
      </c>
      <c r="AH37" s="49">
        <f>IF($A37="","",INDEX(Data!$2:$9996,ROW(AH37)-4,MATCH(AH$5,Data!$2:$2,0)))</f>
        <v>3.3642328899999997E-2</v>
      </c>
      <c r="AI37" s="49">
        <f>IF($A37="","",INDEX(Data!$2:$9996,ROW(AI37)-4,MATCH(AI$5,Data!$2:$2,0)))</f>
        <v>-0.10131127099999999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6.5737874900000007E-2</v>
      </c>
      <c r="AL37" s="49">
        <f>IF($A37="","",INDEX(Data!$2:$9996,ROW(AL37)-4,MATCH(AL$5,Data!$2:$2,0)))</f>
        <v>2.1815519799999999E-2</v>
      </c>
      <c r="AM37" s="49">
        <f>IF($A37="","",INDEX(Data!$2:$9996,ROW(AM37)-4,MATCH(AM$5,Data!$2:$2,0)))</f>
        <v>4.1025369200000002E-2</v>
      </c>
      <c r="AN37" s="49">
        <f>IF($A37="","",INDEX(Data!$2:$9996,ROW(AN37)-4,MATCH(AN$5,Data!$2:$2,0)))</f>
        <v>2.8969858999999998E-3</v>
      </c>
      <c r="AO37" s="53"/>
      <c r="AP37" s="49">
        <f>IF($A37="","",INDEX(Data!$2:$9996,ROW(AP37)-4,MATCH(AP$5,Data!$2:$2,0)))</f>
        <v>5.2675524100000003E-2</v>
      </c>
      <c r="AQ37" s="49">
        <f>IF($A37="","",INDEX(Data!$2:$9996,ROW(AQ37)-4,MATCH(AQ$5,Data!$2:$2,0)))</f>
        <v>0.10381960010000001</v>
      </c>
      <c r="AR37" s="49">
        <f>IF($A37="","",INDEX(Data!$2:$9996,ROW(AR37)-4,MATCH(AR$5,Data!$2:$2,0)))</f>
        <v>5.3377107600000001E-2</v>
      </c>
      <c r="AS37" s="49">
        <f>IF($A37="","",INDEX(Data!$2:$9996,ROW(AS37)-4,MATCH(AS$5,Data!$2:$2,0)))</f>
        <v>-2.1921449999999999E-3</v>
      </c>
      <c r="AT37" s="49">
        <f>IF($A37="","",INDEX(Data!$2:$9996,ROW(AT37)-4,MATCH(AT$5,Data!$2:$2,0)))</f>
        <v>5.45955895E-2</v>
      </c>
      <c r="AU37" s="53"/>
      <c r="AV37" s="49">
        <f>IF($A37="","",INDEX(Data!$2:$9996,ROW(AV37)-4,MATCH(AV$5,Data!$2:$2,0)))</f>
        <v>1.36138614E-2</v>
      </c>
      <c r="AW37" s="49">
        <f>IF($A37="","",INDEX(Data!$2:$9996,ROW(AW37)-4,MATCH(AW$5,Data!$2:$2,0)))</f>
        <v>9.0431519700000004E-2</v>
      </c>
      <c r="AX37" s="49">
        <f>IF($A37="","",INDEX(Data!$2:$9996,ROW(AX37)-4,MATCH(AX$5,Data!$2:$2,0)))</f>
        <v>0.82559110769999999</v>
      </c>
      <c r="AY37" s="49">
        <f>IF($A37="","",INDEX(Data!$2:$9996,ROW(AY37)-4,MATCH(AY$5,Data!$2:$2,0)))</f>
        <v>5.3377107600000001E-2</v>
      </c>
      <c r="AZ37" s="76">
        <f>IF($A37="","",INDEX(Data!$2:$9996,ROW(AZ37)-4,MATCH(AZ$5,Data!$2:$2,0)))</f>
        <v>2.0796460998000001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2648</v>
      </c>
      <c r="C38" s="41">
        <f>IF($A38="","",INDEX(Data!$2:$9996,ROW(C38)-4,MATCH(C$5,Data!$2:$2,0)))</f>
        <v>9.9158075600000006E-2</v>
      </c>
      <c r="D38" s="41">
        <f>IF($A38="","",INDEX(Data!$2:$9996,ROW(D38)-4,MATCH(D$5,Data!$2:$2,0)))</f>
        <v>5.0834056400000001E-2</v>
      </c>
      <c r="E38" s="41">
        <f>IF($A38="","",INDEX(Data!$2:$9996,ROW(E38)-4,MATCH(E$5,Data!$2:$2,0)))</f>
        <v>3.9942312100000002E-2</v>
      </c>
      <c r="F38" s="53"/>
      <c r="G38" s="61">
        <f>IF($A38="","",INDEX(Data!$2:$9996,ROW(G38)-4,MATCH(G$5,Data!$2:$2,0)))</f>
        <v>80.403999999999996</v>
      </c>
      <c r="H38" s="52">
        <f t="shared" si="5"/>
        <v>-1.104523873951453E-2</v>
      </c>
      <c r="I38" s="61">
        <f>IF($A38="","",INDEX(Data!$2:$9996,ROW(I38)-4,MATCH(I$5,Data!$2:$2,0)))</f>
        <v>24.751000000000001</v>
      </c>
      <c r="J38" s="52">
        <f t="shared" si="0"/>
        <v>-4.4547384674773205E-2</v>
      </c>
      <c r="K38" s="61">
        <f>IF($A38="","",INDEX(Data!$2:$9996,ROW(K38)-4,MATCH(K$5,Data!$2:$2,0)))</f>
        <v>87.59</v>
      </c>
      <c r="L38" s="52">
        <f t="shared" si="1"/>
        <v>-9.0682584998702298E-2</v>
      </c>
      <c r="M38" s="52">
        <f>IF($A38="","",INDEX(Data!$2:$9996,ROW(M38)-4,MATCH(M$5,Data!$2:$2,0)))</f>
        <v>9.3868858999999999E-2</v>
      </c>
      <c r="N38" s="52">
        <f t="shared" si="2"/>
        <v>-9.2192136694752722E-2</v>
      </c>
      <c r="O38" s="53"/>
      <c r="P38" s="61">
        <f>IF($A38="","",INDEX(Data!$2:$9996,ROW(P38)-4,MATCH(P$5,Data!$2:$2,0)))</f>
        <v>820.13599999999997</v>
      </c>
      <c r="Q38" s="52">
        <f>IF($A38="","",INDEX(Data!$2:$9996,ROW(Q38)-4,MATCH(Q$5,Data!$2:$2,0)))</f>
        <v>0.36683370640000001</v>
      </c>
      <c r="R38" s="52">
        <f>IF($A38="","",INDEX(Data!$2:$9996,ROW(R38)-4,MATCH(R$5,Data!$2:$2,0)))</f>
        <v>0.18767165729999999</v>
      </c>
      <c r="S38" s="52">
        <f>IF($A38="","",INDEX(Data!$2:$9996,ROW(S38)-4,MATCH(S$5,Data!$2:$2,0)))</f>
        <v>0.13714156350000001</v>
      </c>
      <c r="T38" s="52">
        <f t="shared" si="3"/>
        <v>-2.426790587888179E-2</v>
      </c>
      <c r="U38" s="52">
        <f>IF($A38="","",INDEX(Data!$2:$9996,ROW(U38)-4,MATCH(U$5,Data!$2:$2,0)))</f>
        <v>2.1171926399999999E-2</v>
      </c>
      <c r="V38" s="41">
        <f>IF($A38="","",INDEX(Data!$2:$9996,ROW(V38)-4,MATCH(V$5,Data!$2:$2,0)))</f>
        <v>4.0073434599999999E-2</v>
      </c>
      <c r="W38" s="53"/>
      <c r="X38" s="54">
        <f>IF($A38="","",INDEX(Data!$2:$9996,ROW(X38)-4,MATCH(X$5,Data!$2:$2,0)))</f>
        <v>54.951990778999999</v>
      </c>
      <c r="Y38" s="54">
        <f>IF($A38="","",INDEX(Data!$2:$9996,ROW(Y38)-4,MATCH(Y$5,Data!$2:$2,0)))</f>
        <v>54.138058870999998</v>
      </c>
      <c r="Z38" s="54">
        <f>IF($A38="","",INDEX(Data!$2:$9996,ROW(Z38)-4,MATCH(Z$5,Data!$2:$2,0)))</f>
        <v>25.461572354000001</v>
      </c>
      <c r="AA38" s="54">
        <f>IF($A38="","",INDEX(Data!$2:$9996,ROW(AA38)-4,MATCH(AA$5,Data!$2:$2,0)))</f>
        <v>24.647640446</v>
      </c>
      <c r="AB38" s="53"/>
      <c r="AC38" s="52">
        <f>IF($A38="","",INDEX(Data!$2:$9996,ROW(AC38)-4,MATCH(AC$5,Data!$2:$2,0)))</f>
        <v>0.13714156350000001</v>
      </c>
      <c r="AD38" s="52">
        <f>IF($A38="","",INDEX(Data!$2:$9996,ROW(AD38)-4,MATCH(AD$5,Data!$2:$2,0)))</f>
        <v>7.4234235199999998E-2</v>
      </c>
      <c r="AE38" s="52">
        <f>IF($A38="","",INDEX(Data!$2:$9996,ROW(AE38)-4,MATCH(AE$5,Data!$2:$2,0)))</f>
        <v>0.148323449</v>
      </c>
      <c r="AF38" s="52">
        <f>IF($A38="","",INDEX(Data!$2:$9996,ROW(AF38)-4,MATCH(AF$5,Data!$2:$2,0)))</f>
        <v>6.9757732500000003E-2</v>
      </c>
      <c r="AG38" s="52">
        <f>IF($A38="","",INDEX(Data!$2:$9996,ROW(AG38)-4,MATCH(AG$5,Data!$2:$2,0)))</f>
        <v>-6.7527781999999995E-2</v>
      </c>
      <c r="AH38" s="52">
        <f>IF($A38="","",INDEX(Data!$2:$9996,ROW(AH38)-4,MATCH(AH$5,Data!$2:$2,0)))</f>
        <v>3.4723993699999997E-2</v>
      </c>
      <c r="AI38" s="52">
        <f>IF($A38="","",INDEX(Data!$2:$9996,ROW(AI38)-4,MATCH(AI$5,Data!$2:$2,0)))</f>
        <v>-9.5849116999999998E-2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6.2907328299999996E-2</v>
      </c>
      <c r="AL38" s="52">
        <f>IF($A38="","",INDEX(Data!$2:$9996,ROW(AL38)-4,MATCH(AL$5,Data!$2:$2,0)))</f>
        <v>2.1171926399999999E-2</v>
      </c>
      <c r="AM38" s="52">
        <f>IF($A38="","",INDEX(Data!$2:$9996,ROW(AM38)-4,MATCH(AM$5,Data!$2:$2,0)))</f>
        <v>4.0073434599999999E-2</v>
      </c>
      <c r="AN38" s="52">
        <f>IF($A38="","",INDEX(Data!$2:$9996,ROW(AN38)-4,MATCH(AN$5,Data!$2:$2,0)))</f>
        <v>1.6619674E-3</v>
      </c>
      <c r="AO38" s="53"/>
      <c r="AP38" s="52">
        <f>IF($A38="","",INDEX(Data!$2:$9996,ROW(AP38)-4,MATCH(AP$5,Data!$2:$2,0)))</f>
        <v>5.3399410799999998E-2</v>
      </c>
      <c r="AQ38" s="52">
        <f>IF($A38="","",INDEX(Data!$2:$9996,ROW(AQ38)-4,MATCH(AQ$5,Data!$2:$2,0)))</f>
        <v>9.9158075600000006E-2</v>
      </c>
      <c r="AR38" s="52">
        <f>IF($A38="","",INDEX(Data!$2:$9996,ROW(AR38)-4,MATCH(AR$5,Data!$2:$2,0)))</f>
        <v>5.0834056400000001E-2</v>
      </c>
      <c r="AS38" s="52">
        <f>IF($A38="","",INDEX(Data!$2:$9996,ROW(AS38)-4,MATCH(AS$5,Data!$2:$2,0)))</f>
        <v>-2.0382E-3</v>
      </c>
      <c r="AT38" s="52">
        <f>IF($A38="","",INDEX(Data!$2:$9996,ROW(AT38)-4,MATCH(AT$5,Data!$2:$2,0)))</f>
        <v>5.3099916800000001E-2</v>
      </c>
      <c r="AU38" s="53"/>
      <c r="AV38" s="52">
        <f>IF($A38="","",INDEX(Data!$2:$9996,ROW(AV38)-4,MATCH(AV$5,Data!$2:$2,0)))</f>
        <v>1.6029558499999999E-2</v>
      </c>
      <c r="AW38" s="52">
        <f>IF($A38="","",INDEX(Data!$2:$9996,ROW(AW38)-4,MATCH(AW$5,Data!$2:$2,0)))</f>
        <v>9.9425911699999994E-2</v>
      </c>
      <c r="AX38" s="52">
        <f>IF($A38="","",INDEX(Data!$2:$9996,ROW(AX38)-4,MATCH(AX$5,Data!$2:$2,0)))</f>
        <v>0.81728366119999996</v>
      </c>
      <c r="AY38" s="52">
        <f>IF($A38="","",INDEX(Data!$2:$9996,ROW(AY38)-4,MATCH(AY$5,Data!$2:$2,0)))</f>
        <v>5.0834056400000001E-2</v>
      </c>
      <c r="AZ38" s="75">
        <f>IF($A38="","",INDEX(Data!$2:$9996,ROW(AZ38)-4,MATCH(AZ$5,Data!$2:$2,0)))</f>
        <v>2.0948836571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2664</v>
      </c>
      <c r="C39" s="43">
        <f>IF($A39="","",INDEX(Data!$2:$9996,ROW(C39)-4,MATCH(C$5,Data!$2:$2,0)))</f>
        <v>0.1000259713</v>
      </c>
      <c r="D39" s="43">
        <f>IF($A39="","",INDEX(Data!$2:$9996,ROW(D39)-4,MATCH(D$5,Data!$2:$2,0)))</f>
        <v>4.92168459E-2</v>
      </c>
      <c r="E39" s="43">
        <f>IF($A39="","",INDEX(Data!$2:$9996,ROW(E39)-4,MATCH(E$5,Data!$2:$2,0)))</f>
        <v>3.72835735E-2</v>
      </c>
      <c r="F39" s="53"/>
      <c r="G39" s="62">
        <f>IF($A39="","",INDEX(Data!$2:$9996,ROW(G39)-4,MATCH(G$5,Data!$2:$2,0)))</f>
        <v>79.555499999999995</v>
      </c>
      <c r="H39" s="49">
        <f t="shared" si="5"/>
        <v>-1.0552957564300301E-2</v>
      </c>
      <c r="I39" s="62">
        <f>IF($A39="","",INDEX(Data!$2:$9996,ROW(I39)-4,MATCH(I$5,Data!$2:$2,0)))</f>
        <v>24.387499999999999</v>
      </c>
      <c r="J39" s="49">
        <f t="shared" si="0"/>
        <v>-1.4686275302008077E-2</v>
      </c>
      <c r="K39" s="62">
        <f>IF($A39="","",INDEX(Data!$2:$9996,ROW(K39)-4,MATCH(K$5,Data!$2:$2,0)))</f>
        <v>86.476500000000001</v>
      </c>
      <c r="L39" s="49">
        <f t="shared" si="1"/>
        <v>-1.2712638429044434E-2</v>
      </c>
      <c r="M39" s="49">
        <f>IF($A39="","",INDEX(Data!$2:$9996,ROW(M39)-4,MATCH(M$5,Data!$2:$2,0)))</f>
        <v>9.5637451100000007E-2</v>
      </c>
      <c r="N39" s="49">
        <f t="shared" si="2"/>
        <v>1.8841095106951367E-2</v>
      </c>
      <c r="O39" s="53"/>
      <c r="P39" s="62">
        <f>IF($A39="","",INDEX(Data!$2:$9996,ROW(P39)-4,MATCH(P$5,Data!$2:$2,0)))</f>
        <v>838.60249999999996</v>
      </c>
      <c r="Q39" s="49">
        <f>IF($A39="","",INDEX(Data!$2:$9996,ROW(Q39)-4,MATCH(Q$5,Data!$2:$2,0)))</f>
        <v>0.36869390670000002</v>
      </c>
      <c r="R39" s="49">
        <f>IF($A39="","",INDEX(Data!$2:$9996,ROW(R39)-4,MATCH(R$5,Data!$2:$2,0)))</f>
        <v>0.18913152890000001</v>
      </c>
      <c r="S39" s="49">
        <f>IF($A39="","",INDEX(Data!$2:$9996,ROW(S39)-4,MATCH(S$5,Data!$2:$2,0)))</f>
        <v>0.13482194</v>
      </c>
      <c r="T39" s="49">
        <f t="shared" ref="T39:T70" si="6">IF($A39="","",(P39-P38)/P38)</f>
        <v>2.25163875259713E-2</v>
      </c>
      <c r="U39" s="49">
        <f>IF($A39="","",INDEX(Data!$2:$9996,ROW(U39)-4,MATCH(U$5,Data!$2:$2,0)))</f>
        <v>2.0252435999999999E-2</v>
      </c>
      <c r="V39" s="43">
        <f>IF($A39="","",INDEX(Data!$2:$9996,ROW(V39)-4,MATCH(V$5,Data!$2:$2,0)))</f>
        <v>3.9226135299999999E-2</v>
      </c>
      <c r="W39" s="53"/>
      <c r="X39" s="55">
        <f>IF($A39="","",INDEX(Data!$2:$9996,ROW(X39)-4,MATCH(X$5,Data!$2:$2,0)))</f>
        <v>55.266002913000001</v>
      </c>
      <c r="Y39" s="56">
        <f>IF($A39="","",INDEX(Data!$2:$9996,ROW(Y39)-4,MATCH(Y$5,Data!$2:$2,0)))</f>
        <v>54.447733446000001</v>
      </c>
      <c r="Z39" s="56">
        <f>IF($A39="","",INDEX(Data!$2:$9996,ROW(Z39)-4,MATCH(Z$5,Data!$2:$2,0)))</f>
        <v>26.198345653000001</v>
      </c>
      <c r="AA39" s="56">
        <f>IF($A39="","",INDEX(Data!$2:$9996,ROW(AA39)-4,MATCH(AA$5,Data!$2:$2,0)))</f>
        <v>25.380076186</v>
      </c>
      <c r="AB39" s="53"/>
      <c r="AC39" s="49">
        <f>IF($A39="","",INDEX(Data!$2:$9996,ROW(AC39)-4,MATCH(AC$5,Data!$2:$2,0)))</f>
        <v>0.13482194</v>
      </c>
      <c r="AD39" s="49">
        <f>IF($A39="","",INDEX(Data!$2:$9996,ROW(AD39)-4,MATCH(AD$5,Data!$2:$2,0)))</f>
        <v>7.52367533E-2</v>
      </c>
      <c r="AE39" s="49">
        <f>IF($A39="","",INDEX(Data!$2:$9996,ROW(AE39)-4,MATCH(AE$5,Data!$2:$2,0)))</f>
        <v>0.1491718725</v>
      </c>
      <c r="AF39" s="49">
        <f>IF($A39="","",INDEX(Data!$2:$9996,ROW(AF39)-4,MATCH(AF$5,Data!$2:$2,0)))</f>
        <v>7.1776289500000007E-2</v>
      </c>
      <c r="AG39" s="49">
        <f>IF($A39="","",INDEX(Data!$2:$9996,ROW(AG39)-4,MATCH(AG$5,Data!$2:$2,0)))</f>
        <v>-6.9534454999999995E-2</v>
      </c>
      <c r="AH39" s="49">
        <f>IF($A39="","",INDEX(Data!$2:$9996,ROW(AH39)-4,MATCH(AH$5,Data!$2:$2,0)))</f>
        <v>3.5304385600000002E-2</v>
      </c>
      <c r="AI39" s="49">
        <f>IF($A39="","",INDEX(Data!$2:$9996,ROW(AI39)-4,MATCH(AI$5,Data!$2:$2,0)))</f>
        <v>-9.7076838999999998E-2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5.9585186700000001E-2</v>
      </c>
      <c r="AL39" s="49">
        <f>IF($A39="","",INDEX(Data!$2:$9996,ROW(AL39)-4,MATCH(AL$5,Data!$2:$2,0)))</f>
        <v>2.0252435999999999E-2</v>
      </c>
      <c r="AM39" s="49">
        <f>IF($A39="","",INDEX(Data!$2:$9996,ROW(AM39)-4,MATCH(AM$5,Data!$2:$2,0)))</f>
        <v>3.9226135299999999E-2</v>
      </c>
      <c r="AN39" s="49">
        <f>IF($A39="","",INDEX(Data!$2:$9996,ROW(AN39)-4,MATCH(AN$5,Data!$2:$2,0)))</f>
        <v>1.066154E-4</v>
      </c>
      <c r="AO39" s="53"/>
      <c r="AP39" s="49">
        <f>IF($A39="","",INDEX(Data!$2:$9996,ROW(AP39)-4,MATCH(AP$5,Data!$2:$2,0)))</f>
        <v>5.3749679000000002E-2</v>
      </c>
      <c r="AQ39" s="49">
        <f>IF($A39="","",INDEX(Data!$2:$9996,ROW(AQ39)-4,MATCH(AQ$5,Data!$2:$2,0)))</f>
        <v>0.1000259713</v>
      </c>
      <c r="AR39" s="49">
        <f>IF($A39="","",INDEX(Data!$2:$9996,ROW(AR39)-4,MATCH(AR$5,Data!$2:$2,0)))</f>
        <v>4.92168459E-2</v>
      </c>
      <c r="AS39" s="49">
        <f>IF($A39="","",INDEX(Data!$2:$9996,ROW(AS39)-4,MATCH(AS$5,Data!$2:$2,0)))</f>
        <v>-1.6089419999999999E-3</v>
      </c>
      <c r="AT39" s="49">
        <f>IF($A39="","",INDEX(Data!$2:$9996,ROW(AT39)-4,MATCH(AT$5,Data!$2:$2,0)))</f>
        <v>5.3303311700000001E-2</v>
      </c>
      <c r="AU39" s="53"/>
      <c r="AV39" s="49">
        <f>IF($A39="","",INDEX(Data!$2:$9996,ROW(AV39)-4,MATCH(AV$5,Data!$2:$2,0)))</f>
        <v>1.63533716E-2</v>
      </c>
      <c r="AW39" s="49">
        <f>IF($A39="","",INDEX(Data!$2:$9996,ROW(AW39)-4,MATCH(AW$5,Data!$2:$2,0)))</f>
        <v>0.1120250116</v>
      </c>
      <c r="AX39" s="49">
        <f>IF($A39="","",INDEX(Data!$2:$9996,ROW(AX39)-4,MATCH(AX$5,Data!$2:$2,0)))</f>
        <v>0.8299065082</v>
      </c>
      <c r="AY39" s="49">
        <f>IF($A39="","",INDEX(Data!$2:$9996,ROW(AY39)-4,MATCH(AY$5,Data!$2:$2,0)))</f>
        <v>4.92168459E-2</v>
      </c>
      <c r="AZ39" s="76">
        <f>IF($A39="","",INDEX(Data!$2:$9996,ROW(AZ39)-4,MATCH(AZ$5,Data!$2:$2,0)))</f>
        <v>2.0594422157999999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2687</v>
      </c>
      <c r="C40" s="41">
        <f>IF($A40="","",INDEX(Data!$2:$9996,ROW(C40)-4,MATCH(C$5,Data!$2:$2,0)))</f>
        <v>9.8003041400000004E-2</v>
      </c>
      <c r="D40" s="41">
        <f>IF($A40="","",INDEX(Data!$2:$9996,ROW(D40)-4,MATCH(D$5,Data!$2:$2,0)))</f>
        <v>4.7439410100000003E-2</v>
      </c>
      <c r="E40" s="41">
        <f>IF($A40="","",INDEX(Data!$2:$9996,ROW(E40)-4,MATCH(E$5,Data!$2:$2,0)))</f>
        <v>3.5961362099999998E-2</v>
      </c>
      <c r="F40" s="53"/>
      <c r="G40" s="61">
        <f>IF($A40="","",INDEX(Data!$2:$9996,ROW(G40)-4,MATCH(G$5,Data!$2:$2,0)))</f>
        <v>78.578999999999994</v>
      </c>
      <c r="H40" s="52">
        <f t="shared" si="5"/>
        <v>-1.2274449912325376E-2</v>
      </c>
      <c r="I40" s="61">
        <f>IF($A40="","",INDEX(Data!$2:$9996,ROW(I40)-4,MATCH(I$5,Data!$2:$2,0)))</f>
        <v>22.459</v>
      </c>
      <c r="J40" s="52">
        <f t="shared" si="0"/>
        <v>-7.9077396207073283E-2</v>
      </c>
      <c r="K40" s="61">
        <f>IF($A40="","",INDEX(Data!$2:$9996,ROW(K40)-4,MATCH(K$5,Data!$2:$2,0)))</f>
        <v>88.203500000000005</v>
      </c>
      <c r="L40" s="52">
        <f t="shared" si="1"/>
        <v>1.997074349678819E-2</v>
      </c>
      <c r="M40" s="52">
        <f>IF($A40="","",INDEX(Data!$2:$9996,ROW(M40)-4,MATCH(M$5,Data!$2:$2,0)))</f>
        <v>9.51781565E-2</v>
      </c>
      <c r="N40" s="52">
        <f t="shared" si="2"/>
        <v>-4.8024554682010653E-3</v>
      </c>
      <c r="O40" s="53"/>
      <c r="P40" s="61">
        <f>IF($A40="","",INDEX(Data!$2:$9996,ROW(P40)-4,MATCH(P$5,Data!$2:$2,0)))</f>
        <v>835.44299999999998</v>
      </c>
      <c r="Q40" s="52">
        <f>IF($A40="","",INDEX(Data!$2:$9996,ROW(Q40)-4,MATCH(Q$5,Data!$2:$2,0)))</f>
        <v>0.36813101259999997</v>
      </c>
      <c r="R40" s="52">
        <f>IF($A40="","",INDEX(Data!$2:$9996,ROW(R40)-4,MATCH(R$5,Data!$2:$2,0)))</f>
        <v>0.18617377090000001</v>
      </c>
      <c r="S40" s="52">
        <f>IF($A40="","",INDEX(Data!$2:$9996,ROW(S40)-4,MATCH(S$5,Data!$2:$2,0)))</f>
        <v>0.13588677120000001</v>
      </c>
      <c r="T40" s="52">
        <f t="shared" si="6"/>
        <v>-3.7675776067922287E-3</v>
      </c>
      <c r="U40" s="52">
        <f>IF($A40="","",INDEX(Data!$2:$9996,ROW(U40)-4,MATCH(U$5,Data!$2:$2,0)))</f>
        <v>1.97669631E-2</v>
      </c>
      <c r="V40" s="41">
        <f>IF($A40="","",INDEX(Data!$2:$9996,ROW(V40)-4,MATCH(V$5,Data!$2:$2,0)))</f>
        <v>3.9642917299999997E-2</v>
      </c>
      <c r="W40" s="53"/>
      <c r="X40" s="54">
        <f>IF($A40="","",INDEX(Data!$2:$9996,ROW(X40)-4,MATCH(X$5,Data!$2:$2,0)))</f>
        <v>53.152527022999998</v>
      </c>
      <c r="Y40" s="54">
        <f>IF($A40="","",INDEX(Data!$2:$9996,ROW(Y40)-4,MATCH(Y$5,Data!$2:$2,0)))</f>
        <v>51.319239625000002</v>
      </c>
      <c r="Z40" s="54">
        <f>IF($A40="","",INDEX(Data!$2:$9996,ROW(Z40)-4,MATCH(Z$5,Data!$2:$2,0)))</f>
        <v>25.894647891000002</v>
      </c>
      <c r="AA40" s="54">
        <f>IF($A40="","",INDEX(Data!$2:$9996,ROW(AA40)-4,MATCH(AA$5,Data!$2:$2,0)))</f>
        <v>24.061360492999999</v>
      </c>
      <c r="AB40" s="53"/>
      <c r="AC40" s="52">
        <f>IF($A40="","",INDEX(Data!$2:$9996,ROW(AC40)-4,MATCH(AC$5,Data!$2:$2,0)))</f>
        <v>0.13588677120000001</v>
      </c>
      <c r="AD40" s="52">
        <f>IF($A40="","",INDEX(Data!$2:$9996,ROW(AD40)-4,MATCH(AD$5,Data!$2:$2,0)))</f>
        <v>7.3687699499999995E-2</v>
      </c>
      <c r="AE40" s="52">
        <f>IF($A40="","",INDEX(Data!$2:$9996,ROW(AE40)-4,MATCH(AE$5,Data!$2:$2,0)))</f>
        <v>0.1406006565</v>
      </c>
      <c r="AF40" s="52">
        <f>IF($A40="","",INDEX(Data!$2:$9996,ROW(AF40)-4,MATCH(AF$5,Data!$2:$2,0)))</f>
        <v>7.0944240800000002E-2</v>
      </c>
      <c r="AG40" s="52">
        <f>IF($A40="","",INDEX(Data!$2:$9996,ROW(AG40)-4,MATCH(AG$5,Data!$2:$2,0)))</f>
        <v>-6.5921536000000003E-2</v>
      </c>
      <c r="AH40" s="52">
        <f>IF($A40="","",INDEX(Data!$2:$9996,ROW(AH40)-4,MATCH(AH$5,Data!$2:$2,0)))</f>
        <v>3.4307126299999997E-2</v>
      </c>
      <c r="AI40" s="52">
        <f>IF($A40="","",INDEX(Data!$2:$9996,ROW(AI40)-4,MATCH(AI$5,Data!$2:$2,0)))</f>
        <v>-9.4850192E-2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6.2199071699999997E-2</v>
      </c>
      <c r="AL40" s="52">
        <f>IF($A40="","",INDEX(Data!$2:$9996,ROW(AL40)-4,MATCH(AL$5,Data!$2:$2,0)))</f>
        <v>1.97669631E-2</v>
      </c>
      <c r="AM40" s="52">
        <f>IF($A40="","",INDEX(Data!$2:$9996,ROW(AM40)-4,MATCH(AM$5,Data!$2:$2,0)))</f>
        <v>3.9642917299999997E-2</v>
      </c>
      <c r="AN40" s="52">
        <f>IF($A40="","",INDEX(Data!$2:$9996,ROW(AN40)-4,MATCH(AN$5,Data!$2:$2,0)))</f>
        <v>2.7891912E-3</v>
      </c>
      <c r="AO40" s="53"/>
      <c r="AP40" s="52">
        <f>IF($A40="","",INDEX(Data!$2:$9996,ROW(AP40)-4,MATCH(AP$5,Data!$2:$2,0)))</f>
        <v>5.5751310499999998E-2</v>
      </c>
      <c r="AQ40" s="52">
        <f>IF($A40="","",INDEX(Data!$2:$9996,ROW(AQ40)-4,MATCH(AQ$5,Data!$2:$2,0)))</f>
        <v>9.8003041400000004E-2</v>
      </c>
      <c r="AR40" s="52">
        <f>IF($A40="","",INDEX(Data!$2:$9996,ROW(AR40)-4,MATCH(AR$5,Data!$2:$2,0)))</f>
        <v>4.7439410100000003E-2</v>
      </c>
      <c r="AS40" s="52">
        <f>IF($A40="","",INDEX(Data!$2:$9996,ROW(AS40)-4,MATCH(AS$5,Data!$2:$2,0)))</f>
        <v>-8.4455499999999998E-4</v>
      </c>
      <c r="AT40" s="52">
        <f>IF($A40="","",INDEX(Data!$2:$9996,ROW(AT40)-4,MATCH(AT$5,Data!$2:$2,0)))</f>
        <v>5.2683526000000001E-2</v>
      </c>
      <c r="AU40" s="53"/>
      <c r="AV40" s="52">
        <f>IF($A40="","",INDEX(Data!$2:$9996,ROW(AV40)-4,MATCH(AV$5,Data!$2:$2,0)))</f>
        <v>1.55420366E-2</v>
      </c>
      <c r="AW40" s="52">
        <f>IF($A40="","",INDEX(Data!$2:$9996,ROW(AW40)-4,MATCH(AW$5,Data!$2:$2,0)))</f>
        <v>0.1080181966</v>
      </c>
      <c r="AX40" s="52">
        <f>IF($A40="","",INDEX(Data!$2:$9996,ROW(AX40)-4,MATCH(AX$5,Data!$2:$2,0)))</f>
        <v>0.85383588079999995</v>
      </c>
      <c r="AY40" s="52">
        <f>IF($A40="","",INDEX(Data!$2:$9996,ROW(AY40)-4,MATCH(AY$5,Data!$2:$2,0)))</f>
        <v>4.7439410100000003E-2</v>
      </c>
      <c r="AZ40" s="75">
        <f>IF($A40="","",INDEX(Data!$2:$9996,ROW(AZ40)-4,MATCH(AZ$5,Data!$2:$2,0)))</f>
        <v>1.9532309045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2656</v>
      </c>
      <c r="C41" s="43">
        <f>IF($A41="","",INDEX(Data!$2:$9996,ROW(C41)-4,MATCH(C$5,Data!$2:$2,0)))</f>
        <v>9.6780902399999993E-2</v>
      </c>
      <c r="D41" s="43">
        <f>IF($A41="","",INDEX(Data!$2:$9996,ROW(D41)-4,MATCH(D$5,Data!$2:$2,0)))</f>
        <v>3.6649184100000003E-2</v>
      </c>
      <c r="E41" s="43">
        <f>IF($A41="","",INDEX(Data!$2:$9996,ROW(E41)-4,MATCH(E$5,Data!$2:$2,0)))</f>
        <v>3.45490689E-2</v>
      </c>
      <c r="F41" s="53"/>
      <c r="G41" s="62">
        <f>IF($A41="","",INDEX(Data!$2:$9996,ROW(G41)-4,MATCH(G$5,Data!$2:$2,0)))</f>
        <v>79.94</v>
      </c>
      <c r="H41" s="49">
        <f t="shared" si="5"/>
        <v>1.7320149149263855E-2</v>
      </c>
      <c r="I41" s="62">
        <f>IF($A41="","",INDEX(Data!$2:$9996,ROW(I41)-4,MATCH(I$5,Data!$2:$2,0)))</f>
        <v>22.624500000000001</v>
      </c>
      <c r="J41" s="49">
        <f t="shared" si="0"/>
        <v>7.3689834810099089E-3</v>
      </c>
      <c r="K41" s="62">
        <f>IF($A41="","",INDEX(Data!$2:$9996,ROW(K41)-4,MATCH(K$5,Data!$2:$2,0)))</f>
        <v>89.514499999999998</v>
      </c>
      <c r="L41" s="49">
        <f t="shared" si="1"/>
        <v>1.4863355762526348E-2</v>
      </c>
      <c r="M41" s="49">
        <f>IF($A41="","",INDEX(Data!$2:$9996,ROW(M41)-4,MATCH(M$5,Data!$2:$2,0)))</f>
        <v>9.7866499499999995E-2</v>
      </c>
      <c r="N41" s="49">
        <f t="shared" si="2"/>
        <v>2.8245377919249737E-2</v>
      </c>
      <c r="O41" s="53"/>
      <c r="P41" s="62">
        <f>IF($A41="","",INDEX(Data!$2:$9996,ROW(P41)-4,MATCH(P$5,Data!$2:$2,0)))</f>
        <v>851.88250000000005</v>
      </c>
      <c r="Q41" s="49">
        <f>IF($A41="","",INDEX(Data!$2:$9996,ROW(Q41)-4,MATCH(Q$5,Data!$2:$2,0)))</f>
        <v>0.35617690749999997</v>
      </c>
      <c r="R41" s="49">
        <f>IF($A41="","",INDEX(Data!$2:$9996,ROW(R41)-4,MATCH(R$5,Data!$2:$2,0)))</f>
        <v>0.18731359049999999</v>
      </c>
      <c r="S41" s="49">
        <f>IF($A41="","",INDEX(Data!$2:$9996,ROW(S41)-4,MATCH(S$5,Data!$2:$2,0)))</f>
        <v>0.12970380140000001</v>
      </c>
      <c r="T41" s="49">
        <f t="shared" si="6"/>
        <v>1.9677584227769059E-2</v>
      </c>
      <c r="U41" s="49">
        <f>IF($A41="","",INDEX(Data!$2:$9996,ROW(U41)-4,MATCH(U$5,Data!$2:$2,0)))</f>
        <v>1.6042968599999999E-2</v>
      </c>
      <c r="V41" s="43">
        <f>IF($A41="","",INDEX(Data!$2:$9996,ROW(V41)-4,MATCH(V$5,Data!$2:$2,0)))</f>
        <v>3.9645649200000001E-2</v>
      </c>
      <c r="W41" s="53"/>
      <c r="X41" s="55">
        <f>IF($A41="","",INDEX(Data!$2:$9996,ROW(X41)-4,MATCH(X$5,Data!$2:$2,0)))</f>
        <v>50.561923753999999</v>
      </c>
      <c r="Y41" s="56">
        <f>IF($A41="","",INDEX(Data!$2:$9996,ROW(Y41)-4,MATCH(Y$5,Data!$2:$2,0)))</f>
        <v>46.544089278000001</v>
      </c>
      <c r="Z41" s="56">
        <f>IF($A41="","",INDEX(Data!$2:$9996,ROW(Z41)-4,MATCH(Z$5,Data!$2:$2,0)))</f>
        <v>24.820580005</v>
      </c>
      <c r="AA41" s="56">
        <f>IF($A41="","",INDEX(Data!$2:$9996,ROW(AA41)-4,MATCH(AA$5,Data!$2:$2,0)))</f>
        <v>20.802745528999999</v>
      </c>
      <c r="AB41" s="53"/>
      <c r="AC41" s="49">
        <f>IF($A41="","",INDEX(Data!$2:$9996,ROW(AC41)-4,MATCH(AC$5,Data!$2:$2,0)))</f>
        <v>0.12970380140000001</v>
      </c>
      <c r="AD41" s="49">
        <f>IF($A41="","",INDEX(Data!$2:$9996,ROW(AD41)-4,MATCH(AD$5,Data!$2:$2,0)))</f>
        <v>6.8121915899999996E-2</v>
      </c>
      <c r="AE41" s="49">
        <f>IF($A41="","",INDEX(Data!$2:$9996,ROW(AE41)-4,MATCH(AE$5,Data!$2:$2,0)))</f>
        <v>0.1275180528</v>
      </c>
      <c r="AF41" s="49">
        <f>IF($A41="","",INDEX(Data!$2:$9996,ROW(AF41)-4,MATCH(AF$5,Data!$2:$2,0)))</f>
        <v>6.8001589099999996E-2</v>
      </c>
      <c r="AG41" s="49">
        <f>IF($A41="","",INDEX(Data!$2:$9996,ROW(AG41)-4,MATCH(AG$5,Data!$2:$2,0)))</f>
        <v>-5.6993822999999999E-2</v>
      </c>
      <c r="AH41" s="49">
        <f>IF($A41="","",INDEX(Data!$2:$9996,ROW(AH41)-4,MATCH(AH$5,Data!$2:$2,0)))</f>
        <v>3.4136065600000001E-2</v>
      </c>
      <c r="AI41" s="49">
        <f>IF($A41="","",INDEX(Data!$2:$9996,ROW(AI41)-4,MATCH(AI$5,Data!$2:$2,0)))</f>
        <v>-9.6979143000000004E-2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6.1581885500000003E-2</v>
      </c>
      <c r="AL41" s="49">
        <f>IF($A41="","",INDEX(Data!$2:$9996,ROW(AL41)-4,MATCH(AL$5,Data!$2:$2,0)))</f>
        <v>1.6042968599999999E-2</v>
      </c>
      <c r="AM41" s="49">
        <f>IF($A41="","",INDEX(Data!$2:$9996,ROW(AM41)-4,MATCH(AM$5,Data!$2:$2,0)))</f>
        <v>3.9645649200000001E-2</v>
      </c>
      <c r="AN41" s="49">
        <f>IF($A41="","",INDEX(Data!$2:$9996,ROW(AN41)-4,MATCH(AN$5,Data!$2:$2,0)))</f>
        <v>5.8932676E-3</v>
      </c>
      <c r="AO41" s="53"/>
      <c r="AP41" s="49">
        <f>IF($A41="","",INDEX(Data!$2:$9996,ROW(AP41)-4,MATCH(AP$5,Data!$2:$2,0)))</f>
        <v>6.8699194500000005E-2</v>
      </c>
      <c r="AQ41" s="49">
        <f>IF($A41="","",INDEX(Data!$2:$9996,ROW(AQ41)-4,MATCH(AQ$5,Data!$2:$2,0)))</f>
        <v>9.6780902399999993E-2</v>
      </c>
      <c r="AR41" s="49">
        <f>IF($A41="","",INDEX(Data!$2:$9996,ROW(AR41)-4,MATCH(AR$5,Data!$2:$2,0)))</f>
        <v>3.6649184100000003E-2</v>
      </c>
      <c r="AS41" s="49">
        <f>IF($A41="","",INDEX(Data!$2:$9996,ROW(AS41)-4,MATCH(AS$5,Data!$2:$2,0)))</f>
        <v>7.5573030000000002E-4</v>
      </c>
      <c r="AT41" s="49">
        <f>IF($A41="","",INDEX(Data!$2:$9996,ROW(AT41)-4,MATCH(AT$5,Data!$2:$2,0)))</f>
        <v>5.1461613000000003E-2</v>
      </c>
      <c r="AU41" s="53"/>
      <c r="AV41" s="49">
        <f>IF($A41="","",INDEX(Data!$2:$9996,ROW(AV41)-4,MATCH(AV$5,Data!$2:$2,0)))</f>
        <v>1.44498163E-2</v>
      </c>
      <c r="AW41" s="49">
        <f>IF($A41="","",INDEX(Data!$2:$9996,ROW(AW41)-4,MATCH(AW$5,Data!$2:$2,0)))</f>
        <v>9.25266483E-2</v>
      </c>
      <c r="AX41" s="49">
        <f>IF($A41="","",INDEX(Data!$2:$9996,ROW(AX41)-4,MATCH(AX$5,Data!$2:$2,0)))</f>
        <v>0.87435016679999999</v>
      </c>
      <c r="AY41" s="49">
        <f>IF($A41="","",INDEX(Data!$2:$9996,ROW(AY41)-4,MATCH(AY$5,Data!$2:$2,0)))</f>
        <v>3.6649184100000003E-2</v>
      </c>
      <c r="AZ41" s="76">
        <f>IF($A41="","",INDEX(Data!$2:$9996,ROW(AZ41)-4,MATCH(AZ$5,Data!$2:$2,0)))</f>
        <v>1.9622516005999999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2638</v>
      </c>
      <c r="C42" s="45">
        <f>IF($A42="","",INDEX(Data!$2:$9996,ROW(C42)-4,MATCH(C$5,Data!$2:$2,0)))</f>
        <v>0.1023306633</v>
      </c>
      <c r="D42" s="46">
        <f>IF($A42="","",INDEX(Data!$2:$9996,ROW(D42)-4,MATCH(D$5,Data!$2:$2,0)))</f>
        <v>3.0579941199999999E-2</v>
      </c>
      <c r="E42" s="46">
        <f>IF($A42="","",INDEX(Data!$2:$9996,ROW(E42)-4,MATCH(E$5,Data!$2:$2,0)))</f>
        <v>4.2890742500000002E-2</v>
      </c>
      <c r="F42" s="53"/>
      <c r="G42" s="61">
        <f>IF($A42="","",INDEX(Data!$2:$9996,ROW(G42)-4,MATCH(G$5,Data!$2:$2,0)))</f>
        <v>82.328000000000003</v>
      </c>
      <c r="H42" s="52">
        <f t="shared" si="5"/>
        <v>2.9872404303227486E-2</v>
      </c>
      <c r="I42" s="61">
        <f>IF($A42="","",INDEX(Data!$2:$9996,ROW(I42)-4,MATCH(I$5,Data!$2:$2,0)))</f>
        <v>26.588000000000001</v>
      </c>
      <c r="J42" s="52">
        <f t="shared" si="0"/>
        <v>0.17518619196004329</v>
      </c>
      <c r="K42" s="61">
        <f>IF($A42="","",INDEX(Data!$2:$9996,ROW(K42)-4,MATCH(K$5,Data!$2:$2,0)))</f>
        <v>92.075999999999993</v>
      </c>
      <c r="L42" s="52">
        <f t="shared" si="1"/>
        <v>2.8615475705053319E-2</v>
      </c>
      <c r="M42" s="52">
        <f>IF($A42="","",INDEX(Data!$2:$9996,ROW(M42)-4,MATCH(M$5,Data!$2:$2,0)))</f>
        <v>0.10235856860000001</v>
      </c>
      <c r="N42" s="52">
        <f t="shared" si="2"/>
        <v>4.5899967025999633E-2</v>
      </c>
      <c r="O42" s="53"/>
      <c r="P42" s="61">
        <f>IF($A42="","",INDEX(Data!$2:$9996,ROW(P42)-4,MATCH(P$5,Data!$2:$2,0)))</f>
        <v>830.74149999999997</v>
      </c>
      <c r="Q42" s="52">
        <f>IF($A42="","",INDEX(Data!$2:$9996,ROW(Q42)-4,MATCH(Q$5,Data!$2:$2,0)))</f>
        <v>0.35479166049999999</v>
      </c>
      <c r="R42" s="52">
        <f>IF($A42="","",INDEX(Data!$2:$9996,ROW(R42)-4,MATCH(R$5,Data!$2:$2,0)))</f>
        <v>0.1871223974</v>
      </c>
      <c r="S42" s="52">
        <f>IF($A42="","",INDEX(Data!$2:$9996,ROW(S42)-4,MATCH(S$5,Data!$2:$2,0)))</f>
        <v>0.12677375490000001</v>
      </c>
      <c r="T42" s="52">
        <f t="shared" si="6"/>
        <v>-2.4816802786769392E-2</v>
      </c>
      <c r="U42" s="52">
        <f>IF($A42="","",INDEX(Data!$2:$9996,ROW(U42)-4,MATCH(U$5,Data!$2:$2,0)))</f>
        <v>1.43572482E-2</v>
      </c>
      <c r="V42" s="46">
        <f>IF($A42="","",INDEX(Data!$2:$9996,ROW(V42)-4,MATCH(V$5,Data!$2:$2,0)))</f>
        <v>3.7259254999999998E-2</v>
      </c>
      <c r="W42" s="53"/>
      <c r="X42" s="54">
        <f>IF($A42="","",INDEX(Data!$2:$9996,ROW(X42)-4,MATCH(X$5,Data!$2:$2,0)))</f>
        <v>47.819298144999998</v>
      </c>
      <c r="Y42" s="54">
        <f>IF($A42="","",INDEX(Data!$2:$9996,ROW(Y42)-4,MATCH(Y$5,Data!$2:$2,0)))</f>
        <v>43.988160944999997</v>
      </c>
      <c r="Z42" s="54">
        <f>IF($A42="","",INDEX(Data!$2:$9996,ROW(Z42)-4,MATCH(Z$5,Data!$2:$2,0)))</f>
        <v>23.627232143000001</v>
      </c>
      <c r="AA42" s="54">
        <f>IF($A42="","",INDEX(Data!$2:$9996,ROW(AA42)-4,MATCH(AA$5,Data!$2:$2,0)))</f>
        <v>19.796094943</v>
      </c>
      <c r="AB42" s="53"/>
      <c r="AC42" s="52">
        <f>IF($A42="","",INDEX(Data!$2:$9996,ROW(AC42)-4,MATCH(AC$5,Data!$2:$2,0)))</f>
        <v>0.12677375490000001</v>
      </c>
      <c r="AD42" s="52">
        <f>IF($A42="","",INDEX(Data!$2:$9996,ROW(AD42)-4,MATCH(AD$5,Data!$2:$2,0)))</f>
        <v>6.9317018699999997E-2</v>
      </c>
      <c r="AE42" s="52">
        <f>IF($A42="","",INDEX(Data!$2:$9996,ROW(AE42)-4,MATCH(AE$5,Data!$2:$2,0)))</f>
        <v>0.1205155094</v>
      </c>
      <c r="AF42" s="52">
        <f>IF($A42="","",INDEX(Data!$2:$9996,ROW(AF42)-4,MATCH(AF$5,Data!$2:$2,0)))</f>
        <v>6.4732142899999998E-2</v>
      </c>
      <c r="AG42" s="52">
        <f>IF($A42="","",INDEX(Data!$2:$9996,ROW(AG42)-4,MATCH(AG$5,Data!$2:$2,0)))</f>
        <v>-5.4235877000000002E-2</v>
      </c>
      <c r="AH42" s="52">
        <f>IF($A42="","",INDEX(Data!$2:$9996,ROW(AH42)-4,MATCH(AH$5,Data!$2:$2,0)))</f>
        <v>3.5492786800000002E-2</v>
      </c>
      <c r="AI42" s="52">
        <f>IF($A42="","",INDEX(Data!$2:$9996,ROW(AI42)-4,MATCH(AI$5,Data!$2:$2,0)))</f>
        <v>-8.9533757000000005E-2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5.7456736199999997E-2</v>
      </c>
      <c r="AL42" s="52">
        <f>IF($A42="","",INDEX(Data!$2:$9996,ROW(AL42)-4,MATCH(AL$5,Data!$2:$2,0)))</f>
        <v>1.43572482E-2</v>
      </c>
      <c r="AM42" s="52">
        <f>IF($A42="","",INDEX(Data!$2:$9996,ROW(AM42)-4,MATCH(AM$5,Data!$2:$2,0)))</f>
        <v>3.7259254999999998E-2</v>
      </c>
      <c r="AN42" s="52">
        <f>IF($A42="","",INDEX(Data!$2:$9996,ROW(AN42)-4,MATCH(AN$5,Data!$2:$2,0)))</f>
        <v>5.8402328999999998E-3</v>
      </c>
      <c r="AO42" s="53"/>
      <c r="AP42" s="52">
        <f>IF($A42="","",INDEX(Data!$2:$9996,ROW(AP42)-4,MATCH(AP$5,Data!$2:$2,0)))</f>
        <v>8.0729166699999994E-2</v>
      </c>
      <c r="AQ42" s="52">
        <f>IF($A42="","",INDEX(Data!$2:$9996,ROW(AQ42)-4,MATCH(AQ$5,Data!$2:$2,0)))</f>
        <v>0.1023306633</v>
      </c>
      <c r="AR42" s="52">
        <f>IF($A42="","",INDEX(Data!$2:$9996,ROW(AR42)-4,MATCH(AR$5,Data!$2:$2,0)))</f>
        <v>3.0579941199999999E-2</v>
      </c>
      <c r="AS42" s="52">
        <f>IF($A42="","",INDEX(Data!$2:$9996,ROW(AS42)-4,MATCH(AS$5,Data!$2:$2,0)))</f>
        <v>1.4221851999999999E-3</v>
      </c>
      <c r="AT42" s="52">
        <f>IF($A42="","",INDEX(Data!$2:$9996,ROW(AT42)-4,MATCH(AT$5,Data!$2:$2,0)))</f>
        <v>4.7254434599999999E-2</v>
      </c>
      <c r="AU42" s="53"/>
      <c r="AV42" s="52">
        <f>IF($A42="","",INDEX(Data!$2:$9996,ROW(AV42)-4,MATCH(AV$5,Data!$2:$2,0)))</f>
        <v>1.11571411E-2</v>
      </c>
      <c r="AW42" s="52">
        <f>IF($A42="","",INDEX(Data!$2:$9996,ROW(AW42)-4,MATCH(AW$5,Data!$2:$2,0)))</f>
        <v>7.40236581E-2</v>
      </c>
      <c r="AX42" s="52">
        <f>IF($A42="","",INDEX(Data!$2:$9996,ROW(AX42)-4,MATCH(AX$5,Data!$2:$2,0)))</f>
        <v>0.86638974859999995</v>
      </c>
      <c r="AY42" s="52">
        <f>IF($A42="","",INDEX(Data!$2:$9996,ROW(AY42)-4,MATCH(AY$5,Data!$2:$2,0)))</f>
        <v>3.0579941199999999E-2</v>
      </c>
      <c r="AZ42" s="75">
        <f>IF($A42="","",INDEX(Data!$2:$9996,ROW(AZ42)-4,MATCH(AZ$5,Data!$2:$2,0)))</f>
        <v>2.0019826916999999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2636</v>
      </c>
      <c r="C43" s="48">
        <f>IF($A43="","",INDEX(Data!$2:$9996,ROW(C43)-4,MATCH(C$5,Data!$2:$2,0)))</f>
        <v>0.1101839258</v>
      </c>
      <c r="D43" s="49">
        <f>IF($A43="","",INDEX(Data!$2:$9996,ROW(D43)-4,MATCH(D$5,Data!$2:$2,0)))</f>
        <v>2.7864600699999999E-2</v>
      </c>
      <c r="E43" s="49">
        <f>IF($A43="","",INDEX(Data!$2:$9996,ROW(E43)-4,MATCH(E$5,Data!$2:$2,0)))</f>
        <v>5.1497732599999999E-2</v>
      </c>
      <c r="F43" s="53"/>
      <c r="G43" s="62">
        <f>IF($A43="","",INDEX(Data!$2:$9996,ROW(G43)-4,MATCH(G$5,Data!$2:$2,0)))</f>
        <v>85.212500000000006</v>
      </c>
      <c r="H43" s="49">
        <f t="shared" si="5"/>
        <v>3.5036682538140157E-2</v>
      </c>
      <c r="I43" s="62">
        <f>IF($A43="","",INDEX(Data!$2:$9996,ROW(I43)-4,MATCH(I$5,Data!$2:$2,0)))</f>
        <v>32.540500000000002</v>
      </c>
      <c r="J43" s="49">
        <f t="shared" si="0"/>
        <v>0.2238791936211825</v>
      </c>
      <c r="K43" s="62">
        <f>IF($A43="","",INDEX(Data!$2:$9996,ROW(K43)-4,MATCH(K$5,Data!$2:$2,0)))</f>
        <v>101.996</v>
      </c>
      <c r="L43" s="49">
        <f t="shared" si="1"/>
        <v>0.10773708675442029</v>
      </c>
      <c r="M43" s="49">
        <f>IF($A43="","",INDEX(Data!$2:$9996,ROW(M43)-4,MATCH(M$5,Data!$2:$2,0)))</f>
        <v>0.1170159928</v>
      </c>
      <c r="N43" s="49">
        <f t="shared" si="2"/>
        <v>0.14319684615050382</v>
      </c>
      <c r="O43" s="53"/>
      <c r="P43" s="62">
        <f>IF($A43="","",INDEX(Data!$2:$9996,ROW(P43)-4,MATCH(P$5,Data!$2:$2,0)))</f>
        <v>789.0675</v>
      </c>
      <c r="Q43" s="49">
        <f>IF($A43="","",INDEX(Data!$2:$9996,ROW(Q43)-4,MATCH(Q$5,Data!$2:$2,0)))</f>
        <v>0.34960676819999997</v>
      </c>
      <c r="R43" s="49">
        <f>IF($A43="","",INDEX(Data!$2:$9996,ROW(R43)-4,MATCH(R$5,Data!$2:$2,0)))</f>
        <v>0.1911017126</v>
      </c>
      <c r="S43" s="49">
        <f>IF($A43="","",INDEX(Data!$2:$9996,ROW(S43)-4,MATCH(S$5,Data!$2:$2,0)))</f>
        <v>0.12502956630000001</v>
      </c>
      <c r="T43" s="49">
        <f t="shared" si="6"/>
        <v>-5.0164822631347993E-2</v>
      </c>
      <c r="U43" s="49">
        <f>IF($A43="","",INDEX(Data!$2:$9996,ROW(U43)-4,MATCH(U$5,Data!$2:$2,0)))</f>
        <v>1.3786568900000001E-2</v>
      </c>
      <c r="V43" s="49">
        <f>IF($A43="","",INDEX(Data!$2:$9996,ROW(V43)-4,MATCH(V$5,Data!$2:$2,0)))</f>
        <v>3.4492090500000003E-2</v>
      </c>
      <c r="W43" s="53"/>
      <c r="X43" s="57">
        <f>IF($A43="","",INDEX(Data!$2:$9996,ROW(X43)-4,MATCH(X$5,Data!$2:$2,0)))</f>
        <v>51.229713922000002</v>
      </c>
      <c r="Y43" s="58">
        <f>IF($A43="","",INDEX(Data!$2:$9996,ROW(Y43)-4,MATCH(Y$5,Data!$2:$2,0)))</f>
        <v>46.917708998999998</v>
      </c>
      <c r="Z43" s="58">
        <f>IF($A43="","",INDEX(Data!$2:$9996,ROW(Z43)-4,MATCH(Z$5,Data!$2:$2,0)))</f>
        <v>25.058747757999999</v>
      </c>
      <c r="AA43" s="58">
        <f>IF($A43="","",INDEX(Data!$2:$9996,ROW(AA43)-4,MATCH(AA$5,Data!$2:$2,0)))</f>
        <v>20.746742834999999</v>
      </c>
      <c r="AB43" s="53"/>
      <c r="AC43" s="81">
        <f>IF($A43="","",INDEX(Data!$2:$9996,ROW(AC43)-4,MATCH(AC$5,Data!$2:$2,0)))</f>
        <v>0.12502956630000001</v>
      </c>
      <c r="AD43" s="82">
        <f>IF($A43="","",INDEX(Data!$2:$9996,ROW(AD43)-4,MATCH(AD$5,Data!$2:$2,0)))</f>
        <v>7.21496212E-2</v>
      </c>
      <c r="AE43" s="82">
        <f>IF($A43="","",INDEX(Data!$2:$9996,ROW(AE43)-4,MATCH(AE$5,Data!$2:$2,0)))</f>
        <v>0.12854166850000001</v>
      </c>
      <c r="AF43" s="82">
        <f>IF($A43="","",INDEX(Data!$2:$9996,ROW(AF43)-4,MATCH(AF$5,Data!$2:$2,0)))</f>
        <v>6.8654103399999999E-2</v>
      </c>
      <c r="AG43" s="82">
        <f>IF($A43="","",INDEX(Data!$2:$9996,ROW(AG43)-4,MATCH(AG$5,Data!$2:$2,0)))</f>
        <v>-5.6840390999999997E-2</v>
      </c>
      <c r="AH43" s="82">
        <f>IF($A43="","",INDEX(Data!$2:$9996,ROW(AH43)-4,MATCH(AH$5,Data!$2:$2,0)))</f>
        <v>3.6349275600000001E-2</v>
      </c>
      <c r="AI43" s="82">
        <f>IF($A43="","",INDEX(Data!$2:$9996,ROW(AI43)-4,MATCH(AI$5,Data!$2:$2,0)))</f>
        <v>-9.4818886000000005E-2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5.2879945099999999E-2</v>
      </c>
      <c r="AL43" s="49">
        <f>IF($A43="","",INDEX(Data!$2:$9996,ROW(AL43)-4,MATCH(AL$5,Data!$2:$2,0)))</f>
        <v>1.3786568900000001E-2</v>
      </c>
      <c r="AM43" s="49">
        <f>IF($A43="","",INDEX(Data!$2:$9996,ROW(AM43)-4,MATCH(AM$5,Data!$2:$2,0)))</f>
        <v>3.4492090500000003E-2</v>
      </c>
      <c r="AN43" s="49">
        <f>IF($A43="","",INDEX(Data!$2:$9996,ROW(AN43)-4,MATCH(AN$5,Data!$2:$2,0)))</f>
        <v>4.6012858000000004E-3</v>
      </c>
      <c r="AO43" s="53"/>
      <c r="AP43" s="49">
        <f>IF($A43="","",INDEX(Data!$2:$9996,ROW(AP43)-4,MATCH(AP$5,Data!$2:$2,0)))</f>
        <v>9.4823158800000001E-2</v>
      </c>
      <c r="AQ43" s="49">
        <f>IF($A43="","",INDEX(Data!$2:$9996,ROW(AQ43)-4,MATCH(AQ$5,Data!$2:$2,0)))</f>
        <v>0.1101839258</v>
      </c>
      <c r="AR43" s="49">
        <f>IF($A43="","",INDEX(Data!$2:$9996,ROW(AR43)-4,MATCH(AR$5,Data!$2:$2,0)))</f>
        <v>2.7864600699999999E-2</v>
      </c>
      <c r="AS43" s="49">
        <f>IF($A43="","",INDEX(Data!$2:$9996,ROW(AS43)-4,MATCH(AS$5,Data!$2:$2,0)))</f>
        <v>1.7140249000000001E-3</v>
      </c>
      <c r="AT43" s="49">
        <f>IF($A43="","",INDEX(Data!$2:$9996,ROW(AT43)-4,MATCH(AT$5,Data!$2:$2,0)))</f>
        <v>4.4906116400000001E-2</v>
      </c>
      <c r="AU43" s="53"/>
      <c r="AV43" s="49">
        <f>IF($A43="","",INDEX(Data!$2:$9996,ROW(AV43)-4,MATCH(AV$5,Data!$2:$2,0)))</f>
        <v>8.1741903000000001E-3</v>
      </c>
      <c r="AW43" s="49">
        <f>IF($A43="","",INDEX(Data!$2:$9996,ROW(AW43)-4,MATCH(AW$5,Data!$2:$2,0)))</f>
        <v>6.4412121200000005E-2</v>
      </c>
      <c r="AX43" s="49">
        <f>IF($A43="","",INDEX(Data!$2:$9996,ROW(AX43)-4,MATCH(AX$5,Data!$2:$2,0)))</f>
        <v>0.82494727639999998</v>
      </c>
      <c r="AY43" s="49">
        <f>IF($A43="","",INDEX(Data!$2:$9996,ROW(AY43)-4,MATCH(AY$5,Data!$2:$2,0)))</f>
        <v>2.7864600699999999E-2</v>
      </c>
      <c r="AZ43" s="76">
        <f>IF($A43="","",INDEX(Data!$2:$9996,ROW(AZ43)-4,MATCH(AZ$5,Data!$2:$2,0)))</f>
        <v>1.9469075679000001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2633</v>
      </c>
      <c r="C44" s="51">
        <f>IF($A44="","",INDEX(Data!$2:$9996,ROW(C44)-4,MATCH(C$5,Data!$2:$2,0)))</f>
        <v>0.1197443873</v>
      </c>
      <c r="D44" s="52">
        <f>IF($A44="","",INDEX(Data!$2:$9996,ROW(D44)-4,MATCH(D$5,Data!$2:$2,0)))</f>
        <v>2.5090231099999999E-2</v>
      </c>
      <c r="E44" s="52">
        <f>IF($A44="","",INDEX(Data!$2:$9996,ROW(E44)-4,MATCH(E$5,Data!$2:$2,0)))</f>
        <v>6.1174785400000001E-2</v>
      </c>
      <c r="F44" s="53"/>
      <c r="G44" s="61">
        <f>IF($A44="","",INDEX(Data!$2:$9996,ROW(G44)-4,MATCH(G$5,Data!$2:$2,0)))</f>
        <v>87.968000000000004</v>
      </c>
      <c r="H44" s="52">
        <f t="shared" si="5"/>
        <v>3.2336805046207985E-2</v>
      </c>
      <c r="I44" s="61">
        <f>IF($A44="","",INDEX(Data!$2:$9996,ROW(I44)-4,MATCH(I$5,Data!$2:$2,0)))</f>
        <v>39.457999999999998</v>
      </c>
      <c r="J44" s="52">
        <f t="shared" si="0"/>
        <v>0.21258124491018873</v>
      </c>
      <c r="K44" s="61">
        <f>IF($A44="","",INDEX(Data!$2:$9996,ROW(K44)-4,MATCH(K$5,Data!$2:$2,0)))</f>
        <v>105.84399999999999</v>
      </c>
      <c r="L44" s="52">
        <f t="shared" si="1"/>
        <v>3.7726969685085682E-2</v>
      </c>
      <c r="M44" s="52">
        <f>IF($A44="","",INDEX(Data!$2:$9996,ROW(M44)-4,MATCH(M$5,Data!$2:$2,0)))</f>
        <v>0.1344086729</v>
      </c>
      <c r="N44" s="52">
        <f t="shared" si="2"/>
        <v>0.1486350684536516</v>
      </c>
      <c r="O44" s="53"/>
      <c r="P44" s="61">
        <f>IF($A44="","",INDEX(Data!$2:$9996,ROW(P44)-4,MATCH(P$5,Data!$2:$2,0)))</f>
        <v>748.99800000000005</v>
      </c>
      <c r="Q44" s="52">
        <f>IF($A44="","",INDEX(Data!$2:$9996,ROW(Q44)-4,MATCH(Q$5,Data!$2:$2,0)))</f>
        <v>0.35325109319999998</v>
      </c>
      <c r="R44" s="52">
        <f>IF($A44="","",INDEX(Data!$2:$9996,ROW(R44)-4,MATCH(R$5,Data!$2:$2,0)))</f>
        <v>0.1950866912</v>
      </c>
      <c r="S44" s="52">
        <f>IF($A44="","",INDEX(Data!$2:$9996,ROW(S44)-4,MATCH(S$5,Data!$2:$2,0)))</f>
        <v>0.124425751</v>
      </c>
      <c r="T44" s="52">
        <f t="shared" si="6"/>
        <v>-5.0780826735355278E-2</v>
      </c>
      <c r="U44" s="52">
        <f>IF($A44="","",INDEX(Data!$2:$9996,ROW(U44)-4,MATCH(U$5,Data!$2:$2,0)))</f>
        <v>1.25306167E-2</v>
      </c>
      <c r="V44" s="52">
        <f>IF($A44="","",INDEX(Data!$2:$9996,ROW(V44)-4,MATCH(V$5,Data!$2:$2,0)))</f>
        <v>3.1990197499999998E-2</v>
      </c>
      <c r="W44" s="53"/>
      <c r="X44" s="59">
        <f>IF($A44="","",INDEX(Data!$2:$9996,ROW(X44)-4,MATCH(X$5,Data!$2:$2,0)))</f>
        <v>55.001377417</v>
      </c>
      <c r="Y44" s="54">
        <f>IF($A44="","",INDEX(Data!$2:$9996,ROW(Y44)-4,MATCH(Y$5,Data!$2:$2,0)))</f>
        <v>51.483910629999997</v>
      </c>
      <c r="Z44" s="54">
        <f>IF($A44="","",INDEX(Data!$2:$9996,ROW(Z44)-4,MATCH(Z$5,Data!$2:$2,0)))</f>
        <v>26.229878920000001</v>
      </c>
      <c r="AA44" s="54">
        <f>IF($A44="","",INDEX(Data!$2:$9996,ROW(AA44)-4,MATCH(AA$5,Data!$2:$2,0)))</f>
        <v>22.712412134000001</v>
      </c>
      <c r="AB44" s="53"/>
      <c r="AC44" s="51">
        <f>IF($A44="","",INDEX(Data!$2:$9996,ROW(AC44)-4,MATCH(AC$5,Data!$2:$2,0)))</f>
        <v>0.124425751</v>
      </c>
      <c r="AD44" s="52">
        <f>IF($A44="","",INDEX(Data!$2:$9996,ROW(AD44)-4,MATCH(AD$5,Data!$2:$2,0)))</f>
        <v>7.10161978E-2</v>
      </c>
      <c r="AE44" s="52">
        <f>IF($A44="","",INDEX(Data!$2:$9996,ROW(AE44)-4,MATCH(AE$5,Data!$2:$2,0)))</f>
        <v>0.14105180989999999</v>
      </c>
      <c r="AF44" s="52">
        <f>IF($A44="","",INDEX(Data!$2:$9996,ROW(AF44)-4,MATCH(AF$5,Data!$2:$2,0)))</f>
        <v>7.1862681999999997E-2</v>
      </c>
      <c r="AG44" s="52">
        <f>IF($A44="","",INDEX(Data!$2:$9996,ROW(AG44)-4,MATCH(AG$5,Data!$2:$2,0)))</f>
        <v>-6.2225786999999998E-2</v>
      </c>
      <c r="AH44" s="52">
        <f>IF($A44="","",INDEX(Data!$2:$9996,ROW(AH44)-4,MATCH(AH$5,Data!$2:$2,0)))</f>
        <v>3.8275534700000002E-2</v>
      </c>
      <c r="AI44" s="52">
        <f>IF($A44="","",INDEX(Data!$2:$9996,ROW(AI44)-4,MATCH(AI$5,Data!$2:$2,0)))</f>
        <v>-0.102818942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5.3409553200000001E-2</v>
      </c>
      <c r="AL44" s="52">
        <f>IF($A44="","",INDEX(Data!$2:$9996,ROW(AL44)-4,MATCH(AL$5,Data!$2:$2,0)))</f>
        <v>1.25306167E-2</v>
      </c>
      <c r="AM44" s="52">
        <f>IF($A44="","",INDEX(Data!$2:$9996,ROW(AM44)-4,MATCH(AM$5,Data!$2:$2,0)))</f>
        <v>3.1990197499999998E-2</v>
      </c>
      <c r="AN44" s="52">
        <f>IF($A44="","",INDEX(Data!$2:$9996,ROW(AN44)-4,MATCH(AN$5,Data!$2:$2,0)))</f>
        <v>8.8887389999999997E-3</v>
      </c>
      <c r="AO44" s="53"/>
      <c r="AP44" s="52">
        <f>IF($A44="","",INDEX(Data!$2:$9996,ROW(AP44)-4,MATCH(AP$5,Data!$2:$2,0)))</f>
        <v>0.10549829970000001</v>
      </c>
      <c r="AQ44" s="52">
        <f>IF($A44="","",INDEX(Data!$2:$9996,ROW(AQ44)-4,MATCH(AQ$5,Data!$2:$2,0)))</f>
        <v>0.1197443873</v>
      </c>
      <c r="AR44" s="52">
        <f>IF($A44="","",INDEX(Data!$2:$9996,ROW(AR44)-4,MATCH(AR$5,Data!$2:$2,0)))</f>
        <v>2.5090231099999999E-2</v>
      </c>
      <c r="AS44" s="52">
        <f>IF($A44="","",INDEX(Data!$2:$9996,ROW(AS44)-4,MATCH(AS$5,Data!$2:$2,0)))</f>
        <v>2.0978131000000001E-3</v>
      </c>
      <c r="AT44" s="52">
        <f>IF($A44="","",INDEX(Data!$2:$9996,ROW(AT44)-4,MATCH(AT$5,Data!$2:$2,0)))</f>
        <v>4.25461917E-2</v>
      </c>
      <c r="AU44" s="53"/>
      <c r="AV44" s="52">
        <f>IF($A44="","",INDEX(Data!$2:$9996,ROW(AV44)-4,MATCH(AV$5,Data!$2:$2,0)))</f>
        <v>5.6273180999999997E-3</v>
      </c>
      <c r="AW44" s="52">
        <f>IF($A44="","",INDEX(Data!$2:$9996,ROW(AW44)-4,MATCH(AW$5,Data!$2:$2,0)))</f>
        <v>5.3524458900000002E-2</v>
      </c>
      <c r="AX44" s="52">
        <f>IF($A44="","",INDEX(Data!$2:$9996,ROW(AX44)-4,MATCH(AX$5,Data!$2:$2,0)))</f>
        <v>0.77127104629999998</v>
      </c>
      <c r="AY44" s="52">
        <f>IF($A44="","",INDEX(Data!$2:$9996,ROW(AY44)-4,MATCH(AY$5,Data!$2:$2,0)))</f>
        <v>2.5090231099999999E-2</v>
      </c>
      <c r="AZ44" s="75">
        <f>IF($A44="","",INDEX(Data!$2:$9996,ROW(AZ44)-4,MATCH(AZ$5,Data!$2:$2,0)))</f>
        <v>1.9273070463999999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2609</v>
      </c>
      <c r="C45" s="48">
        <f>IF($A45="","",INDEX(Data!$2:$9996,ROW(C45)-4,MATCH(C$5,Data!$2:$2,0)))</f>
        <v>0.1265663903</v>
      </c>
      <c r="D45" s="49">
        <f>IF($A45="","",INDEX(Data!$2:$9996,ROW(D45)-4,MATCH(D$5,Data!$2:$2,0)))</f>
        <v>3.2611623200000002E-2</v>
      </c>
      <c r="E45" s="49">
        <f>IF($A45="","",INDEX(Data!$2:$9996,ROW(E45)-4,MATCH(E$5,Data!$2:$2,0)))</f>
        <v>6.8771786700000004E-2</v>
      </c>
      <c r="F45" s="53"/>
      <c r="G45" s="62">
        <f>IF($A45="","",INDEX(Data!$2:$9996,ROW(G45)-4,MATCH(G$5,Data!$2:$2,0)))</f>
        <v>93.954999999999998</v>
      </c>
      <c r="H45" s="49">
        <f t="shared" si="5"/>
        <v>6.8058839578028316E-2</v>
      </c>
      <c r="I45" s="62">
        <f>IF($A45="","",INDEX(Data!$2:$9996,ROW(I45)-4,MATCH(I$5,Data!$2:$2,0)))</f>
        <v>45.203000000000003</v>
      </c>
      <c r="J45" s="49">
        <f t="shared" si="0"/>
        <v>0.14559785087941621</v>
      </c>
      <c r="K45" s="62">
        <f>IF($A45="","",INDEX(Data!$2:$9996,ROW(K45)-4,MATCH(K$5,Data!$2:$2,0)))</f>
        <v>113</v>
      </c>
      <c r="L45" s="49">
        <f t="shared" si="1"/>
        <v>6.7608933902724822E-2</v>
      </c>
      <c r="M45" s="49">
        <f>IF($A45="","",INDEX(Data!$2:$9996,ROW(M45)-4,MATCH(M$5,Data!$2:$2,0)))</f>
        <v>0.13989841240000001</v>
      </c>
      <c r="N45" s="49">
        <f t="shared" si="2"/>
        <v>4.0843640380888002E-2</v>
      </c>
      <c r="O45" s="53"/>
      <c r="P45" s="62">
        <f>IF($A45="","",INDEX(Data!$2:$9996,ROW(P45)-4,MATCH(P$5,Data!$2:$2,0)))</f>
        <v>748.39599999999996</v>
      </c>
      <c r="Q45" s="49">
        <f>IF($A45="","",INDEX(Data!$2:$9996,ROW(Q45)-4,MATCH(Q$5,Data!$2:$2,0)))</f>
        <v>0.35881060349999999</v>
      </c>
      <c r="R45" s="49">
        <f>IF($A45="","",INDEX(Data!$2:$9996,ROW(R45)-4,MATCH(R$5,Data!$2:$2,0)))</f>
        <v>0.19378530960000001</v>
      </c>
      <c r="S45" s="49">
        <f>IF($A45="","",INDEX(Data!$2:$9996,ROW(S45)-4,MATCH(S$5,Data!$2:$2,0)))</f>
        <v>0.13082041850000001</v>
      </c>
      <c r="T45" s="49">
        <f t="shared" si="6"/>
        <v>-8.0374046392659142E-4</v>
      </c>
      <c r="U45" s="49">
        <f>IF($A45="","",INDEX(Data!$2:$9996,ROW(U45)-4,MATCH(U$5,Data!$2:$2,0)))</f>
        <v>1.37615753E-2</v>
      </c>
      <c r="V45" s="49">
        <f>IF($A45="","",INDEX(Data!$2:$9996,ROW(V45)-4,MATCH(V$5,Data!$2:$2,0)))</f>
        <v>2.9824844400000002E-2</v>
      </c>
      <c r="W45" s="53"/>
      <c r="X45" s="55">
        <f>IF($A45="","",INDEX(Data!$2:$9996,ROW(X45)-4,MATCH(X$5,Data!$2:$2,0)))</f>
        <v>56.033564224999999</v>
      </c>
      <c r="Y45" s="56">
        <f>IF($A45="","",INDEX(Data!$2:$9996,ROW(Y45)-4,MATCH(Y$5,Data!$2:$2,0)))</f>
        <v>52.543915331000001</v>
      </c>
      <c r="Z45" s="56">
        <f>IF($A45="","",INDEX(Data!$2:$9996,ROW(Z45)-4,MATCH(Z$5,Data!$2:$2,0)))</f>
        <v>26.431128347000001</v>
      </c>
      <c r="AA45" s="56">
        <f>IF($A45="","",INDEX(Data!$2:$9996,ROW(AA45)-4,MATCH(AA$5,Data!$2:$2,0)))</f>
        <v>22.941479451999999</v>
      </c>
      <c r="AB45" s="53"/>
      <c r="AC45" s="49">
        <f>IF($A45="","",INDEX(Data!$2:$9996,ROW(AC45)-4,MATCH(AC$5,Data!$2:$2,0)))</f>
        <v>0.13082041850000001</v>
      </c>
      <c r="AD45" s="49">
        <f>IF($A45="","",INDEX(Data!$2:$9996,ROW(AD45)-4,MATCH(AD$5,Data!$2:$2,0)))</f>
        <v>6.5372784700000006E-2</v>
      </c>
      <c r="AE45" s="49">
        <f>IF($A45="","",INDEX(Data!$2:$9996,ROW(AE45)-4,MATCH(AE$5,Data!$2:$2,0)))</f>
        <v>0.14395593239999999</v>
      </c>
      <c r="AF45" s="49">
        <f>IF($A45="","",INDEX(Data!$2:$9996,ROW(AF45)-4,MATCH(AF$5,Data!$2:$2,0)))</f>
        <v>7.2414050300000005E-2</v>
      </c>
      <c r="AG45" s="49">
        <f>IF($A45="","",INDEX(Data!$2:$9996,ROW(AG45)-4,MATCH(AG$5,Data!$2:$2,0)))</f>
        <v>-6.2853368000000007E-2</v>
      </c>
      <c r="AH45" s="49">
        <f>IF($A45="","",INDEX(Data!$2:$9996,ROW(AH45)-4,MATCH(AH$5,Data!$2:$2,0)))</f>
        <v>3.7014192199999997E-2</v>
      </c>
      <c r="AI45" s="49">
        <f>IF($A45="","",INDEX(Data!$2:$9996,ROW(AI45)-4,MATCH(AI$5,Data!$2:$2,0)))</f>
        <v>-0.109002143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6.5447633800000002E-2</v>
      </c>
      <c r="AL45" s="49">
        <f>IF($A45="","",INDEX(Data!$2:$9996,ROW(AL45)-4,MATCH(AL$5,Data!$2:$2,0)))</f>
        <v>1.37615753E-2</v>
      </c>
      <c r="AM45" s="49">
        <f>IF($A45="","",INDEX(Data!$2:$9996,ROW(AM45)-4,MATCH(AM$5,Data!$2:$2,0)))</f>
        <v>2.9824844400000002E-2</v>
      </c>
      <c r="AN45" s="49">
        <f>IF($A45="","",INDEX(Data!$2:$9996,ROW(AN45)-4,MATCH(AN$5,Data!$2:$2,0)))</f>
        <v>2.1861214100000002E-2</v>
      </c>
      <c r="AO45" s="53"/>
      <c r="AP45" s="49">
        <f>IF($A45="","",INDEX(Data!$2:$9996,ROW(AP45)-4,MATCH(AP$5,Data!$2:$2,0)))</f>
        <v>9.3547577199999996E-2</v>
      </c>
      <c r="AQ45" s="49">
        <f>IF($A45="","",INDEX(Data!$2:$9996,ROW(AQ45)-4,MATCH(AQ$5,Data!$2:$2,0)))</f>
        <v>0.1265663903</v>
      </c>
      <c r="AR45" s="49">
        <f>IF($A45="","",INDEX(Data!$2:$9996,ROW(AR45)-4,MATCH(AR$5,Data!$2:$2,0)))</f>
        <v>3.2611623200000002E-2</v>
      </c>
      <c r="AS45" s="49">
        <f>IF($A45="","",INDEX(Data!$2:$9996,ROW(AS45)-4,MATCH(AS$5,Data!$2:$2,0)))</f>
        <v>5.6310409999999996E-4</v>
      </c>
      <c r="AT45" s="49">
        <f>IF($A45="","",INDEX(Data!$2:$9996,ROW(AT45)-4,MATCH(AT$5,Data!$2:$2,0)))</f>
        <v>4.1457444500000003E-2</v>
      </c>
      <c r="AU45" s="53"/>
      <c r="AV45" s="49">
        <f>IF($A45="","",INDEX(Data!$2:$9996,ROW(AV45)-4,MATCH(AV$5,Data!$2:$2,0)))</f>
        <v>3.5973111999999998E-3</v>
      </c>
      <c r="AW45" s="49">
        <f>IF($A45="","",INDEX(Data!$2:$9996,ROW(AW45)-4,MATCH(AW$5,Data!$2:$2,0)))</f>
        <v>6.4030306199999998E-2</v>
      </c>
      <c r="AX45" s="49">
        <f>IF($A45="","",INDEX(Data!$2:$9996,ROW(AX45)-4,MATCH(AX$5,Data!$2:$2,0)))</f>
        <v>0.75814507080000004</v>
      </c>
      <c r="AY45" s="49">
        <f>IF($A45="","",INDEX(Data!$2:$9996,ROW(AY45)-4,MATCH(AY$5,Data!$2:$2,0)))</f>
        <v>3.2611623200000002E-2</v>
      </c>
      <c r="AZ45" s="76">
        <f>IF($A45="","",INDEX(Data!$2:$9996,ROW(AZ45)-4,MATCH(AZ$5,Data!$2:$2,0)))</f>
        <v>1.9173153897999999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2600</v>
      </c>
      <c r="C46" s="51">
        <f>IF($A46="","",INDEX(Data!$2:$9996,ROW(C46)-4,MATCH(C$5,Data!$2:$2,0)))</f>
        <v>0.12313679199999999</v>
      </c>
      <c r="D46" s="52">
        <f>IF($A46="","",INDEX(Data!$2:$9996,ROW(D46)-4,MATCH(D$5,Data!$2:$2,0)))</f>
        <v>4.0397667499999998E-2</v>
      </c>
      <c r="E46" s="52">
        <f>IF($A46="","",INDEX(Data!$2:$9996,ROW(E46)-4,MATCH(E$5,Data!$2:$2,0)))</f>
        <v>6.82158021E-2</v>
      </c>
      <c r="F46" s="53"/>
      <c r="G46" s="61">
        <f>IF($A46="","",INDEX(Data!$2:$9996,ROW(G46)-4,MATCH(G$5,Data!$2:$2,0)))</f>
        <v>89.745500000000007</v>
      </c>
      <c r="H46" s="52">
        <f t="shared" si="5"/>
        <v>-4.4803363312223843E-2</v>
      </c>
      <c r="I46" s="61">
        <f>IF($A46="","",INDEX(Data!$2:$9996,ROW(I46)-4,MATCH(I$5,Data!$2:$2,0)))</f>
        <v>44.496499999999997</v>
      </c>
      <c r="J46" s="52">
        <f t="shared" si="0"/>
        <v>-1.5629493617680363E-2</v>
      </c>
      <c r="K46" s="61">
        <f>IF($A46="","",INDEX(Data!$2:$9996,ROW(K46)-4,MATCH(K$5,Data!$2:$2,0)))</f>
        <v>117.29049999999999</v>
      </c>
      <c r="L46" s="52">
        <f t="shared" si="1"/>
        <v>3.796902654867252E-2</v>
      </c>
      <c r="M46" s="52">
        <f>IF($A46="","",INDEX(Data!$2:$9996,ROW(M46)-4,MATCH(M$5,Data!$2:$2,0)))</f>
        <v>0.14042124210000001</v>
      </c>
      <c r="N46" s="52">
        <f t="shared" si="2"/>
        <v>3.7372096725809935E-3</v>
      </c>
      <c r="O46" s="53"/>
      <c r="P46" s="61">
        <f>IF($A46="","",INDEX(Data!$2:$9996,ROW(P46)-4,MATCH(P$5,Data!$2:$2,0)))</f>
        <v>777.02850000000001</v>
      </c>
      <c r="Q46" s="52">
        <f>IF($A46="","",INDEX(Data!$2:$9996,ROW(Q46)-4,MATCH(Q$5,Data!$2:$2,0)))</f>
        <v>0.36770202390000001</v>
      </c>
      <c r="R46" s="52">
        <f>IF($A46="","",INDEX(Data!$2:$9996,ROW(R46)-4,MATCH(R$5,Data!$2:$2,0)))</f>
        <v>0.19251957089999999</v>
      </c>
      <c r="S46" s="52">
        <f>IF($A46="","",INDEX(Data!$2:$9996,ROW(S46)-4,MATCH(S$5,Data!$2:$2,0)))</f>
        <v>0.1392636042</v>
      </c>
      <c r="T46" s="52">
        <f t="shared" si="6"/>
        <v>3.8258488821426156E-2</v>
      </c>
      <c r="U46" s="52">
        <f>IF($A46="","",INDEX(Data!$2:$9996,ROW(U46)-4,MATCH(U$5,Data!$2:$2,0)))</f>
        <v>1.5808823499999999E-2</v>
      </c>
      <c r="V46" s="52">
        <f>IF($A46="","",INDEX(Data!$2:$9996,ROW(V46)-4,MATCH(V$5,Data!$2:$2,0)))</f>
        <v>2.90434109E-2</v>
      </c>
      <c r="W46" s="53"/>
      <c r="X46" s="59">
        <f>IF($A46="","",INDEX(Data!$2:$9996,ROW(X46)-4,MATCH(X$5,Data!$2:$2,0)))</f>
        <v>54.226142699</v>
      </c>
      <c r="Y46" s="54">
        <f>IF($A46="","",INDEX(Data!$2:$9996,ROW(Y46)-4,MATCH(Y$5,Data!$2:$2,0)))</f>
        <v>52.300400959000001</v>
      </c>
      <c r="Z46" s="54">
        <f>IF($A46="","",INDEX(Data!$2:$9996,ROW(Z46)-4,MATCH(Z$5,Data!$2:$2,0)))</f>
        <v>26.018238424</v>
      </c>
      <c r="AA46" s="54">
        <f>IF($A46="","",INDEX(Data!$2:$9996,ROW(AA46)-4,MATCH(AA$5,Data!$2:$2,0)))</f>
        <v>24.092496684</v>
      </c>
      <c r="AB46" s="53"/>
      <c r="AC46" s="51">
        <f>IF($A46="","",INDEX(Data!$2:$9996,ROW(AC46)-4,MATCH(AC$5,Data!$2:$2,0)))</f>
        <v>0.1392636042</v>
      </c>
      <c r="AD46" s="52">
        <f>IF($A46="","",INDEX(Data!$2:$9996,ROW(AD46)-4,MATCH(AD$5,Data!$2:$2,0)))</f>
        <v>6.9888734399999999E-2</v>
      </c>
      <c r="AE46" s="52">
        <f>IF($A46="","",INDEX(Data!$2:$9996,ROW(AE46)-4,MATCH(AE$5,Data!$2:$2,0)))</f>
        <v>0.14328876970000001</v>
      </c>
      <c r="AF46" s="52">
        <f>IF($A46="","",INDEX(Data!$2:$9996,ROW(AF46)-4,MATCH(AF$5,Data!$2:$2,0)))</f>
        <v>7.1282844999999997E-2</v>
      </c>
      <c r="AG46" s="52">
        <f>IF($A46="","",INDEX(Data!$2:$9996,ROW(AG46)-4,MATCH(AG$5,Data!$2:$2,0)))</f>
        <v>-6.6006839999999997E-2</v>
      </c>
      <c r="AH46" s="52">
        <f>IF($A46="","",INDEX(Data!$2:$9996,ROW(AH46)-4,MATCH(AH$5,Data!$2:$2,0)))</f>
        <v>3.8566275499999997E-2</v>
      </c>
      <c r="AI46" s="52">
        <f>IF($A46="","",INDEX(Data!$2:$9996,ROW(AI46)-4,MATCH(AI$5,Data!$2:$2,0)))</f>
        <v>-9.9200681999999998E-2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6.9374869899999997E-2</v>
      </c>
      <c r="AL46" s="52">
        <f>IF($A46="","",INDEX(Data!$2:$9996,ROW(AL46)-4,MATCH(AL$5,Data!$2:$2,0)))</f>
        <v>1.5808823499999999E-2</v>
      </c>
      <c r="AM46" s="52">
        <f>IF($A46="","",INDEX(Data!$2:$9996,ROW(AM46)-4,MATCH(AM$5,Data!$2:$2,0)))</f>
        <v>2.90434109E-2</v>
      </c>
      <c r="AN46" s="52">
        <f>IF($A46="","",INDEX(Data!$2:$9996,ROW(AN46)-4,MATCH(AN$5,Data!$2:$2,0)))</f>
        <v>2.4522635500000001E-2</v>
      </c>
      <c r="AO46" s="53"/>
      <c r="AP46" s="52">
        <f>IF($A46="","",INDEX(Data!$2:$9996,ROW(AP46)-4,MATCH(AP$5,Data!$2:$2,0)))</f>
        <v>8.3011155200000006E-2</v>
      </c>
      <c r="AQ46" s="52">
        <f>IF($A46="","",INDEX(Data!$2:$9996,ROW(AQ46)-4,MATCH(AQ$5,Data!$2:$2,0)))</f>
        <v>0.12313679199999999</v>
      </c>
      <c r="AR46" s="52">
        <f>IF($A46="","",INDEX(Data!$2:$9996,ROW(AR46)-4,MATCH(AR$5,Data!$2:$2,0)))</f>
        <v>4.0397667499999998E-2</v>
      </c>
      <c r="AS46" s="52">
        <f>IF($A46="","",INDEX(Data!$2:$9996,ROW(AS46)-4,MATCH(AS$5,Data!$2:$2,0)))</f>
        <v>4.5031759999999998E-4</v>
      </c>
      <c r="AT46" s="52">
        <f>IF($A46="","",INDEX(Data!$2:$9996,ROW(AT46)-4,MATCH(AT$5,Data!$2:$2,0)))</f>
        <v>4.5545638800000003E-2</v>
      </c>
      <c r="AU46" s="53"/>
      <c r="AV46" s="52">
        <f>IF($A46="","",INDEX(Data!$2:$9996,ROW(AV46)-4,MATCH(AV$5,Data!$2:$2,0)))</f>
        <v>3.8120879999999999E-3</v>
      </c>
      <c r="AW46" s="52">
        <f>IF($A46="","",INDEX(Data!$2:$9996,ROW(AW46)-4,MATCH(AW$5,Data!$2:$2,0)))</f>
        <v>7.3328267500000002E-2</v>
      </c>
      <c r="AX46" s="52">
        <f>IF($A46="","",INDEX(Data!$2:$9996,ROW(AX46)-4,MATCH(AX$5,Data!$2:$2,0)))</f>
        <v>0.76920773740000004</v>
      </c>
      <c r="AY46" s="52">
        <f>IF($A46="","",INDEX(Data!$2:$9996,ROW(AY46)-4,MATCH(AY$5,Data!$2:$2,0)))</f>
        <v>4.0397667499999998E-2</v>
      </c>
      <c r="AZ46" s="75">
        <f>IF($A46="","",INDEX(Data!$2:$9996,ROW(AZ46)-4,MATCH(AZ$5,Data!$2:$2,0)))</f>
        <v>1.9011475611999999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2605</v>
      </c>
      <c r="C47" s="48">
        <f>IF($A47="","",INDEX(Data!$2:$9996,ROW(C47)-4,MATCH(C$5,Data!$2:$2,0)))</f>
        <v>0.1157107503</v>
      </c>
      <c r="D47" s="49">
        <f>IF($A47="","",INDEX(Data!$2:$9996,ROW(D47)-4,MATCH(D$5,Data!$2:$2,0)))</f>
        <v>4.7304382499999999E-2</v>
      </c>
      <c r="E47" s="49">
        <f>IF($A47="","",INDEX(Data!$2:$9996,ROW(E47)-4,MATCH(E$5,Data!$2:$2,0)))</f>
        <v>6.0660812100000003E-2</v>
      </c>
      <c r="F47" s="53"/>
      <c r="G47" s="62">
        <f>IF($A47="","",INDEX(Data!$2:$9996,ROW(G47)-4,MATCH(G$5,Data!$2:$2,0)))</f>
        <v>86.680999999999997</v>
      </c>
      <c r="H47" s="49">
        <f t="shared" si="5"/>
        <v>-3.4146558880389651E-2</v>
      </c>
      <c r="I47" s="62">
        <f>IF($A47="","",INDEX(Data!$2:$9996,ROW(I47)-4,MATCH(I$5,Data!$2:$2,0)))</f>
        <v>39.305999999999997</v>
      </c>
      <c r="J47" s="49">
        <f t="shared" si="0"/>
        <v>-0.1166496241277404</v>
      </c>
      <c r="K47" s="62">
        <f>IF($A47="","",INDEX(Data!$2:$9996,ROW(K47)-4,MATCH(K$5,Data!$2:$2,0)))</f>
        <v>115.9</v>
      </c>
      <c r="L47" s="49">
        <f t="shared" si="1"/>
        <v>-1.1855180087048727E-2</v>
      </c>
      <c r="M47" s="49">
        <f>IF($A47="","",INDEX(Data!$2:$9996,ROW(M47)-4,MATCH(M$5,Data!$2:$2,0)))</f>
        <v>0.1365633124</v>
      </c>
      <c r="N47" s="49">
        <f t="shared" si="2"/>
        <v>-2.7473975036145987E-2</v>
      </c>
      <c r="O47" s="53"/>
      <c r="P47" s="62">
        <f>IF($A47="","",INDEX(Data!$2:$9996,ROW(P47)-4,MATCH(P$5,Data!$2:$2,0)))</f>
        <v>801.89099999999996</v>
      </c>
      <c r="Q47" s="49">
        <f>IF($A47="","",INDEX(Data!$2:$9996,ROW(Q47)-4,MATCH(Q$5,Data!$2:$2,0)))</f>
        <v>0.3705691559</v>
      </c>
      <c r="R47" s="49">
        <f>IF($A47="","",INDEX(Data!$2:$9996,ROW(R47)-4,MATCH(R$5,Data!$2:$2,0)))</f>
        <v>0.18558227399999999</v>
      </c>
      <c r="S47" s="49">
        <f>IF($A47="","",INDEX(Data!$2:$9996,ROW(S47)-4,MATCH(S$5,Data!$2:$2,0)))</f>
        <v>0.14648142580000001</v>
      </c>
      <c r="T47" s="49">
        <f t="shared" si="6"/>
        <v>3.1996895866753861E-2</v>
      </c>
      <c r="U47" s="49">
        <f>IF($A47="","",INDEX(Data!$2:$9996,ROW(U47)-4,MATCH(U$5,Data!$2:$2,0)))</f>
        <v>1.6948619099999999E-2</v>
      </c>
      <c r="V47" s="49">
        <f>IF($A47="","",INDEX(Data!$2:$9996,ROW(V47)-4,MATCH(V$5,Data!$2:$2,0)))</f>
        <v>2.9928854800000002E-2</v>
      </c>
      <c r="W47" s="53"/>
      <c r="X47" s="60">
        <f>IF($A47="","",INDEX(Data!$2:$9996,ROW(X47)-4,MATCH(X$5,Data!$2:$2,0)))</f>
        <v>53.354472024000003</v>
      </c>
      <c r="Y47" s="56">
        <f>IF($A47="","",INDEX(Data!$2:$9996,ROW(Y47)-4,MATCH(Y$5,Data!$2:$2,0)))</f>
        <v>52.340530864000002</v>
      </c>
      <c r="Z47" s="56">
        <f>IF($A47="","",INDEX(Data!$2:$9996,ROW(Z47)-4,MATCH(Z$5,Data!$2:$2,0)))</f>
        <v>25.770896772</v>
      </c>
      <c r="AA47" s="56">
        <f>IF($A47="","",INDEX(Data!$2:$9996,ROW(AA47)-4,MATCH(AA$5,Data!$2:$2,0)))</f>
        <v>24.756955612999999</v>
      </c>
      <c r="AB47" s="53"/>
      <c r="AC47" s="48">
        <f>IF($A47="","",INDEX(Data!$2:$9996,ROW(AC47)-4,MATCH(AC$5,Data!$2:$2,0)))</f>
        <v>0.14648142580000001</v>
      </c>
      <c r="AD47" s="49">
        <f>IF($A47="","",INDEX(Data!$2:$9996,ROW(AD47)-4,MATCH(AD$5,Data!$2:$2,0)))</f>
        <v>6.6934376200000006E-2</v>
      </c>
      <c r="AE47" s="49">
        <f>IF($A47="","",INDEX(Data!$2:$9996,ROW(AE47)-4,MATCH(AE$5,Data!$2:$2,0)))</f>
        <v>0.14339871470000001</v>
      </c>
      <c r="AF47" s="49">
        <f>IF($A47="","",INDEX(Data!$2:$9996,ROW(AF47)-4,MATCH(AF$5,Data!$2:$2,0)))</f>
        <v>7.0605196600000003E-2</v>
      </c>
      <c r="AG47" s="49">
        <f>IF($A47="","",INDEX(Data!$2:$9996,ROW(AG47)-4,MATCH(AG$5,Data!$2:$2,0)))</f>
        <v>-6.7827276000000006E-2</v>
      </c>
      <c r="AH47" s="49">
        <f>IF($A47="","",INDEX(Data!$2:$9996,ROW(AH47)-4,MATCH(AH$5,Data!$2:$2,0)))</f>
        <v>3.7724405599999997E-2</v>
      </c>
      <c r="AI47" s="49">
        <f>IF($A47="","",INDEX(Data!$2:$9996,ROW(AI47)-4,MATCH(AI$5,Data!$2:$2,0)))</f>
        <v>-9.8495674000000005E-2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7.9547049600000003E-2</v>
      </c>
      <c r="AL47" s="49">
        <f>IF($A47="","",INDEX(Data!$2:$9996,ROW(AL47)-4,MATCH(AL$5,Data!$2:$2,0)))</f>
        <v>1.6948619099999999E-2</v>
      </c>
      <c r="AM47" s="49">
        <f>IF($A47="","",INDEX(Data!$2:$9996,ROW(AM47)-4,MATCH(AM$5,Data!$2:$2,0)))</f>
        <v>2.9928854800000002E-2</v>
      </c>
      <c r="AN47" s="49">
        <f>IF($A47="","",INDEX(Data!$2:$9996,ROW(AN47)-4,MATCH(AN$5,Data!$2:$2,0)))</f>
        <v>3.2669575700000002E-2</v>
      </c>
      <c r="AO47" s="53"/>
      <c r="AP47" s="49">
        <f>IF($A47="","",INDEX(Data!$2:$9996,ROW(AP47)-4,MATCH(AP$5,Data!$2:$2,0)))</f>
        <v>6.9664505700000004E-2</v>
      </c>
      <c r="AQ47" s="49">
        <f>IF($A47="","",INDEX(Data!$2:$9996,ROW(AQ47)-4,MATCH(AQ$5,Data!$2:$2,0)))</f>
        <v>0.1157107503</v>
      </c>
      <c r="AR47" s="49">
        <f>IF($A47="","",INDEX(Data!$2:$9996,ROW(AR47)-4,MATCH(AR$5,Data!$2:$2,0)))</f>
        <v>4.7304382499999999E-2</v>
      </c>
      <c r="AS47" s="49">
        <f>IF($A47="","",INDEX(Data!$2:$9996,ROW(AS47)-4,MATCH(AS$5,Data!$2:$2,0)))</f>
        <v>2.612909E-4</v>
      </c>
      <c r="AT47" s="49">
        <f>IF($A47="","",INDEX(Data!$2:$9996,ROW(AT47)-4,MATCH(AT$5,Data!$2:$2,0)))</f>
        <v>5.0722837799999997E-2</v>
      </c>
      <c r="AU47" s="53"/>
      <c r="AV47" s="49">
        <f>IF($A47="","",INDEX(Data!$2:$9996,ROW(AV47)-4,MATCH(AV$5,Data!$2:$2,0)))</f>
        <v>4.8473413000000003E-3</v>
      </c>
      <c r="AW47" s="49">
        <f>IF($A47="","",INDEX(Data!$2:$9996,ROW(AW47)-4,MATCH(AW$5,Data!$2:$2,0)))</f>
        <v>8.4627575299999994E-2</v>
      </c>
      <c r="AX47" s="49">
        <f>IF($A47="","",INDEX(Data!$2:$9996,ROW(AX47)-4,MATCH(AX$5,Data!$2:$2,0)))</f>
        <v>0.79237764170000002</v>
      </c>
      <c r="AY47" s="49">
        <f>IF($A47="","",INDEX(Data!$2:$9996,ROW(AY47)-4,MATCH(AY$5,Data!$2:$2,0)))</f>
        <v>4.7304382499999999E-2</v>
      </c>
      <c r="AZ47" s="76">
        <f>IF($A47="","",INDEX(Data!$2:$9996,ROW(AZ47)-4,MATCH(AZ$5,Data!$2:$2,0)))</f>
        <v>1.9017148707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2631</v>
      </c>
      <c r="C48" s="51">
        <f>IF($A48="","",INDEX(Data!$2:$9996,ROW(C48)-4,MATCH(C$5,Data!$2:$2,0)))</f>
        <v>0.1081698584</v>
      </c>
      <c r="D48" s="52">
        <f>IF($A48="","",INDEX(Data!$2:$9996,ROW(D48)-4,MATCH(D$5,Data!$2:$2,0)))</f>
        <v>5.04498772E-2</v>
      </c>
      <c r="E48" s="52">
        <f>IF($A48="","",INDEX(Data!$2:$9996,ROW(E48)-4,MATCH(E$5,Data!$2:$2,0)))</f>
        <v>5.4134653599999999E-2</v>
      </c>
      <c r="F48" s="53"/>
      <c r="G48" s="61">
        <f>IF($A48="","",INDEX(Data!$2:$9996,ROW(G48)-4,MATCH(G$5,Data!$2:$2,0)))</f>
        <v>81.923000000000002</v>
      </c>
      <c r="H48" s="52">
        <f t="shared" si="5"/>
        <v>-5.489092188599573E-2</v>
      </c>
      <c r="I48" s="61">
        <f>IF($A48="","",INDEX(Data!$2:$9996,ROW(I48)-4,MATCH(I$5,Data!$2:$2,0)))</f>
        <v>35.527999999999999</v>
      </c>
      <c r="J48" s="52">
        <f t="shared" si="0"/>
        <v>-9.6117641072609755E-2</v>
      </c>
      <c r="K48" s="61">
        <f>IF($A48="","",INDEX(Data!$2:$9996,ROW(K48)-4,MATCH(K$5,Data!$2:$2,0)))</f>
        <v>116.42400000000001</v>
      </c>
      <c r="L48" s="52">
        <f t="shared" si="1"/>
        <v>4.5211389128559177E-3</v>
      </c>
      <c r="M48" s="52">
        <f>IF($A48="","",INDEX(Data!$2:$9996,ROW(M48)-4,MATCH(M$5,Data!$2:$2,0)))</f>
        <v>0.14049925169999999</v>
      </c>
      <c r="N48" s="52">
        <f t="shared" si="2"/>
        <v>2.8821352022214104E-2</v>
      </c>
      <c r="O48" s="53"/>
      <c r="P48" s="61">
        <f>IF($A48="","",INDEX(Data!$2:$9996,ROW(P48)-4,MATCH(P$5,Data!$2:$2,0)))</f>
        <v>826.12099999999998</v>
      </c>
      <c r="Q48" s="52">
        <f>IF($A48="","",INDEX(Data!$2:$9996,ROW(Q48)-4,MATCH(Q$5,Data!$2:$2,0)))</f>
        <v>0.37071312420000002</v>
      </c>
      <c r="R48" s="52">
        <f>IF($A48="","",INDEX(Data!$2:$9996,ROW(R48)-4,MATCH(R$5,Data!$2:$2,0)))</f>
        <v>0.1827403715</v>
      </c>
      <c r="S48" s="52">
        <f>IF($A48="","",INDEX(Data!$2:$9996,ROW(S48)-4,MATCH(S$5,Data!$2:$2,0)))</f>
        <v>0.15087100719999999</v>
      </c>
      <c r="T48" s="52">
        <f t="shared" si="6"/>
        <v>3.0216076748585556E-2</v>
      </c>
      <c r="U48" s="52">
        <f>IF($A48="","",INDEX(Data!$2:$9996,ROW(U48)-4,MATCH(U$5,Data!$2:$2,0)))</f>
        <v>1.7757806000000001E-2</v>
      </c>
      <c r="V48" s="52">
        <f>IF($A48="","",INDEX(Data!$2:$9996,ROW(V48)-4,MATCH(V$5,Data!$2:$2,0)))</f>
        <v>3.01811749E-2</v>
      </c>
      <c r="W48" s="53"/>
      <c r="X48" s="59">
        <f>IF($A48="","",INDEX(Data!$2:$9996,ROW(X48)-4,MATCH(X$5,Data!$2:$2,0)))</f>
        <v>54.325032542999999</v>
      </c>
      <c r="Y48" s="54">
        <f>IF($A48="","",INDEX(Data!$2:$9996,ROW(Y48)-4,MATCH(Y$5,Data!$2:$2,0)))</f>
        <v>53.029212555000001</v>
      </c>
      <c r="Z48" s="54">
        <f>IF($A48="","",INDEX(Data!$2:$9996,ROW(Z48)-4,MATCH(Z$5,Data!$2:$2,0)))</f>
        <v>26.579855445</v>
      </c>
      <c r="AA48" s="54">
        <f>IF($A48="","",INDEX(Data!$2:$9996,ROW(AA48)-4,MATCH(AA$5,Data!$2:$2,0)))</f>
        <v>25.284035458000002</v>
      </c>
      <c r="AB48" s="53"/>
      <c r="AC48" s="51">
        <f>IF($A48="","",INDEX(Data!$2:$9996,ROW(AC48)-4,MATCH(AC$5,Data!$2:$2,0)))</f>
        <v>0.15087100719999999</v>
      </c>
      <c r="AD48" s="52">
        <f>IF($A48="","",INDEX(Data!$2:$9996,ROW(AD48)-4,MATCH(AD$5,Data!$2:$2,0)))</f>
        <v>7.0549637200000001E-2</v>
      </c>
      <c r="AE48" s="52">
        <f>IF($A48="","",INDEX(Data!$2:$9996,ROW(AE48)-4,MATCH(AE$5,Data!$2:$2,0)))</f>
        <v>0.1452855139</v>
      </c>
      <c r="AF48" s="52">
        <f>IF($A48="","",INDEX(Data!$2:$9996,ROW(AF48)-4,MATCH(AF$5,Data!$2:$2,0)))</f>
        <v>7.2821521799999997E-2</v>
      </c>
      <c r="AG48" s="52">
        <f>IF($A48="","",INDEX(Data!$2:$9996,ROW(AG48)-4,MATCH(AG$5,Data!$2:$2,0)))</f>
        <v>-6.9271330000000006E-2</v>
      </c>
      <c r="AH48" s="52">
        <f>IF($A48="","",INDEX(Data!$2:$9996,ROW(AH48)-4,MATCH(AH$5,Data!$2:$2,0)))</f>
        <v>3.8075112199999997E-2</v>
      </c>
      <c r="AI48" s="52">
        <f>IF($A48="","",INDEX(Data!$2:$9996,ROW(AI48)-4,MATCH(AI$5,Data!$2:$2,0)))</f>
        <v>-0.10386340400000001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8.0321369899999995E-2</v>
      </c>
      <c r="AL48" s="52">
        <f>IF($A48="","",INDEX(Data!$2:$9996,ROW(AL48)-4,MATCH(AL$5,Data!$2:$2,0)))</f>
        <v>1.7757806000000001E-2</v>
      </c>
      <c r="AM48" s="52">
        <f>IF($A48="","",INDEX(Data!$2:$9996,ROW(AM48)-4,MATCH(AM$5,Data!$2:$2,0)))</f>
        <v>3.01811749E-2</v>
      </c>
      <c r="AN48" s="52">
        <f>IF($A48="","",INDEX(Data!$2:$9996,ROW(AN48)-4,MATCH(AN$5,Data!$2:$2,0)))</f>
        <v>3.2382389099999999E-2</v>
      </c>
      <c r="AO48" s="53"/>
      <c r="AP48" s="52">
        <f>IF($A48="","",INDEX(Data!$2:$9996,ROW(AP48)-4,MATCH(AP$5,Data!$2:$2,0)))</f>
        <v>5.8815207899999999E-2</v>
      </c>
      <c r="AQ48" s="52">
        <f>IF($A48="","",INDEX(Data!$2:$9996,ROW(AQ48)-4,MATCH(AQ$5,Data!$2:$2,0)))</f>
        <v>0.1081698584</v>
      </c>
      <c r="AR48" s="52">
        <f>IF($A48="","",INDEX(Data!$2:$9996,ROW(AR48)-4,MATCH(AR$5,Data!$2:$2,0)))</f>
        <v>5.04498772E-2</v>
      </c>
      <c r="AS48" s="52">
        <f>IF($A48="","",INDEX(Data!$2:$9996,ROW(AS48)-4,MATCH(AS$5,Data!$2:$2,0)))</f>
        <v>5.7329800000000001E-5</v>
      </c>
      <c r="AT48" s="52">
        <f>IF($A48="","",INDEX(Data!$2:$9996,ROW(AT48)-4,MATCH(AT$5,Data!$2:$2,0)))</f>
        <v>5.5210409000000002E-2</v>
      </c>
      <c r="AU48" s="53"/>
      <c r="AV48" s="52">
        <f>IF($A48="","",INDEX(Data!$2:$9996,ROW(AV48)-4,MATCH(AV$5,Data!$2:$2,0)))</f>
        <v>6.0766858000000003E-3</v>
      </c>
      <c r="AW48" s="52">
        <f>IF($A48="","",INDEX(Data!$2:$9996,ROW(AW48)-4,MATCH(AW$5,Data!$2:$2,0)))</f>
        <v>8.9439827400000005E-2</v>
      </c>
      <c r="AX48" s="52">
        <f>IF($A48="","",INDEX(Data!$2:$9996,ROW(AX48)-4,MATCH(AX$5,Data!$2:$2,0)))</f>
        <v>0.78440149199999998</v>
      </c>
      <c r="AY48" s="52">
        <f>IF($A48="","",INDEX(Data!$2:$9996,ROW(AY48)-4,MATCH(AY$5,Data!$2:$2,0)))</f>
        <v>5.04498772E-2</v>
      </c>
      <c r="AZ48" s="75">
        <f>IF($A48="","",INDEX(Data!$2:$9996,ROW(AZ48)-4,MATCH(AZ$5,Data!$2:$2,0)))</f>
        <v>1.9153987777000001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2612</v>
      </c>
      <c r="C49" s="48">
        <f>IF($A49="","",INDEX(Data!$2:$9996,ROW(C49)-4,MATCH(C$5,Data!$2:$2,0)))</f>
        <v>0.1069579237</v>
      </c>
      <c r="D49" s="49">
        <f>IF($A49="","",INDEX(Data!$2:$9996,ROW(D49)-4,MATCH(D$5,Data!$2:$2,0)))</f>
        <v>5.4223471400000001E-2</v>
      </c>
      <c r="E49" s="49">
        <f>IF($A49="","",INDEX(Data!$2:$9996,ROW(E49)-4,MATCH(E$5,Data!$2:$2,0)))</f>
        <v>5.1873469899999997E-2</v>
      </c>
      <c r="F49" s="53"/>
      <c r="G49" s="62">
        <f>IF($A49="","",INDEX(Data!$2:$9996,ROW(G49)-4,MATCH(G$5,Data!$2:$2,0)))</f>
        <v>89.665499999999994</v>
      </c>
      <c r="H49" s="49">
        <f t="shared" si="5"/>
        <v>9.4509478412655695E-2</v>
      </c>
      <c r="I49" s="62">
        <f>IF($A49="","",INDEX(Data!$2:$9996,ROW(I49)-4,MATCH(I$5,Data!$2:$2,0)))</f>
        <v>36.323500000000003</v>
      </c>
      <c r="J49" s="49">
        <f t="shared" si="0"/>
        <v>2.2390790362531079E-2</v>
      </c>
      <c r="K49" s="62">
        <f>IF($A49="","",INDEX(Data!$2:$9996,ROW(K49)-4,MATCH(K$5,Data!$2:$2,0)))</f>
        <v>119.9515</v>
      </c>
      <c r="L49" s="49">
        <f t="shared" si="1"/>
        <v>3.0298735655878418E-2</v>
      </c>
      <c r="M49" s="49">
        <f>IF($A49="","",INDEX(Data!$2:$9996,ROW(M49)-4,MATCH(M$5,Data!$2:$2,0)))</f>
        <v>0.13863848579999999</v>
      </c>
      <c r="N49" s="49">
        <f t="shared" si="2"/>
        <v>-1.3243955946279289E-2</v>
      </c>
      <c r="O49" s="53"/>
      <c r="P49" s="62">
        <f>IF($A49="","",INDEX(Data!$2:$9996,ROW(P49)-4,MATCH(P$5,Data!$2:$2,0)))</f>
        <v>863.31150000000002</v>
      </c>
      <c r="Q49" s="49">
        <f>IF($A49="","",INDEX(Data!$2:$9996,ROW(Q49)-4,MATCH(Q$5,Data!$2:$2,0)))</f>
        <v>0.37522854459999999</v>
      </c>
      <c r="R49" s="49">
        <f>IF($A49="","",INDEX(Data!$2:$9996,ROW(R49)-4,MATCH(R$5,Data!$2:$2,0)))</f>
        <v>0.1812926611</v>
      </c>
      <c r="S49" s="49">
        <f>IF($A49="","",INDEX(Data!$2:$9996,ROW(S49)-4,MATCH(S$5,Data!$2:$2,0)))</f>
        <v>0.15360530780000001</v>
      </c>
      <c r="T49" s="49">
        <f t="shared" si="6"/>
        <v>4.5018223722675062E-2</v>
      </c>
      <c r="U49" s="49">
        <f>IF($A49="","",INDEX(Data!$2:$9996,ROW(U49)-4,MATCH(U$5,Data!$2:$2,0)))</f>
        <v>1.9077936300000001E-2</v>
      </c>
      <c r="V49" s="49">
        <f>IF($A49="","",INDEX(Data!$2:$9996,ROW(V49)-4,MATCH(V$5,Data!$2:$2,0)))</f>
        <v>3.2441459300000003E-2</v>
      </c>
      <c r="W49" s="53"/>
      <c r="X49" s="55">
        <f>IF($A49="","",INDEX(Data!$2:$9996,ROW(X49)-4,MATCH(X$5,Data!$2:$2,0)))</f>
        <v>55.615692889000002</v>
      </c>
      <c r="Y49" s="56">
        <f>IF($A49="","",INDEX(Data!$2:$9996,ROW(Y49)-4,MATCH(Y$5,Data!$2:$2,0)))</f>
        <v>52.038283878000001</v>
      </c>
      <c r="Z49" s="56">
        <f>IF($A49="","",INDEX(Data!$2:$9996,ROW(Z49)-4,MATCH(Z$5,Data!$2:$2,0)))</f>
        <v>26.957286733</v>
      </c>
      <c r="AA49" s="56">
        <f>IF($A49="","",INDEX(Data!$2:$9996,ROW(AA49)-4,MATCH(AA$5,Data!$2:$2,0)))</f>
        <v>23.379877722</v>
      </c>
      <c r="AB49" s="53"/>
      <c r="AC49" s="49">
        <f>IF($A49="","",INDEX(Data!$2:$9996,ROW(AC49)-4,MATCH(AC$5,Data!$2:$2,0)))</f>
        <v>0.15360530780000001</v>
      </c>
      <c r="AD49" s="49">
        <f>IF($A49="","",INDEX(Data!$2:$9996,ROW(AD49)-4,MATCH(AD$5,Data!$2:$2,0)))</f>
        <v>6.20142204E-2</v>
      </c>
      <c r="AE49" s="49">
        <f>IF($A49="","",INDEX(Data!$2:$9996,ROW(AE49)-4,MATCH(AE$5,Data!$2:$2,0)))</f>
        <v>0.14257064080000001</v>
      </c>
      <c r="AF49" s="49">
        <f>IF($A49="","",INDEX(Data!$2:$9996,ROW(AF49)-4,MATCH(AF$5,Data!$2:$2,0)))</f>
        <v>7.3855580099999998E-2</v>
      </c>
      <c r="AG49" s="49">
        <f>IF($A49="","",INDEX(Data!$2:$9996,ROW(AG49)-4,MATCH(AG$5,Data!$2:$2,0)))</f>
        <v>-6.4054459999999994E-2</v>
      </c>
      <c r="AH49" s="49">
        <f>IF($A49="","",INDEX(Data!$2:$9996,ROW(AH49)-4,MATCH(AH$5,Data!$2:$2,0)))</f>
        <v>3.4892251300000003E-2</v>
      </c>
      <c r="AI49" s="49">
        <f>IF($A49="","",INDEX(Data!$2:$9996,ROW(AI49)-4,MATCH(AI$5,Data!$2:$2,0)))</f>
        <v>-0.106316732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9.1591087299999999E-2</v>
      </c>
      <c r="AL49" s="49">
        <f>IF($A49="","",INDEX(Data!$2:$9996,ROW(AL49)-4,MATCH(AL$5,Data!$2:$2,0)))</f>
        <v>1.9077936300000001E-2</v>
      </c>
      <c r="AM49" s="49">
        <f>IF($A49="","",INDEX(Data!$2:$9996,ROW(AM49)-4,MATCH(AM$5,Data!$2:$2,0)))</f>
        <v>3.2441459300000003E-2</v>
      </c>
      <c r="AN49" s="49">
        <f>IF($A49="","",INDEX(Data!$2:$9996,ROW(AN49)-4,MATCH(AN$5,Data!$2:$2,0)))</f>
        <v>4.0071691700000002E-2</v>
      </c>
      <c r="AO49" s="53"/>
      <c r="AP49" s="49">
        <f>IF($A49="","",INDEX(Data!$2:$9996,ROW(AP49)-4,MATCH(AP$5,Data!$2:$2,0)))</f>
        <v>5.3877492800000003E-2</v>
      </c>
      <c r="AQ49" s="49">
        <f>IF($A49="","",INDEX(Data!$2:$9996,ROW(AQ49)-4,MATCH(AQ$5,Data!$2:$2,0)))</f>
        <v>0.1069579237</v>
      </c>
      <c r="AR49" s="49">
        <f>IF($A49="","",INDEX(Data!$2:$9996,ROW(AR49)-4,MATCH(AR$5,Data!$2:$2,0)))</f>
        <v>5.4223471400000001E-2</v>
      </c>
      <c r="AS49" s="49">
        <f>IF($A49="","",INDEX(Data!$2:$9996,ROW(AS49)-4,MATCH(AS$5,Data!$2:$2,0)))</f>
        <v>-3.9589000000000003E-5</v>
      </c>
      <c r="AT49" s="49">
        <f>IF($A49="","",INDEX(Data!$2:$9996,ROW(AT49)-4,MATCH(AT$5,Data!$2:$2,0)))</f>
        <v>5.8880058700000001E-2</v>
      </c>
      <c r="AU49" s="53"/>
      <c r="AV49" s="49">
        <f>IF($A49="","",INDEX(Data!$2:$9996,ROW(AV49)-4,MATCH(AV$5,Data!$2:$2,0)))</f>
        <v>7.1870427000000001E-3</v>
      </c>
      <c r="AW49" s="49">
        <f>IF($A49="","",INDEX(Data!$2:$9996,ROW(AW49)-4,MATCH(AW$5,Data!$2:$2,0)))</f>
        <v>9.5990660800000002E-2</v>
      </c>
      <c r="AX49" s="49">
        <f>IF($A49="","",INDEX(Data!$2:$9996,ROW(AX49)-4,MATCH(AX$5,Data!$2:$2,0)))</f>
        <v>0.78190592479999999</v>
      </c>
      <c r="AY49" s="49">
        <f>IF($A49="","",INDEX(Data!$2:$9996,ROW(AY49)-4,MATCH(AY$5,Data!$2:$2,0)))</f>
        <v>5.4223471400000001E-2</v>
      </c>
      <c r="AZ49" s="76">
        <f>IF($A49="","",INDEX(Data!$2:$9996,ROW(AZ49)-4,MATCH(AZ$5,Data!$2:$2,0)))</f>
        <v>1.9093257320999999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2632</v>
      </c>
      <c r="C50" s="51">
        <f>IF($A50="","",INDEX(Data!$2:$9996,ROW(C50)-4,MATCH(C$5,Data!$2:$2,0)))</f>
        <v>0.1005708365</v>
      </c>
      <c r="D50" s="52">
        <f>IF($A50="","",INDEX(Data!$2:$9996,ROW(D50)-4,MATCH(D$5,Data!$2:$2,0)))</f>
        <v>5.4085555600000002E-2</v>
      </c>
      <c r="E50" s="52">
        <f>IF($A50="","",INDEX(Data!$2:$9996,ROW(E50)-4,MATCH(E$5,Data!$2:$2,0)))</f>
        <v>4.4996006800000002E-2</v>
      </c>
      <c r="F50" s="53"/>
      <c r="G50" s="61">
        <f>IF($A50="","",INDEX(Data!$2:$9996,ROW(G50)-4,MATCH(G$5,Data!$2:$2,0)))</f>
        <v>82.256500000000003</v>
      </c>
      <c r="H50" s="52">
        <f t="shared" si="5"/>
        <v>-8.2629327890883258E-2</v>
      </c>
      <c r="I50" s="61">
        <f>IF($A50="","",INDEX(Data!$2:$9996,ROW(I50)-4,MATCH(I$5,Data!$2:$2,0)))</f>
        <v>30.0105</v>
      </c>
      <c r="J50" s="52">
        <f t="shared" si="0"/>
        <v>-0.17379933101160411</v>
      </c>
      <c r="K50" s="61">
        <f>IF($A50="","",INDEX(Data!$2:$9996,ROW(K50)-4,MATCH(K$5,Data!$2:$2,0)))</f>
        <v>119.6935</v>
      </c>
      <c r="L50" s="52">
        <f t="shared" si="1"/>
        <v>-2.1508693096792919E-3</v>
      </c>
      <c r="M50" s="52">
        <f>IF($A50="","",INDEX(Data!$2:$9996,ROW(M50)-4,MATCH(M$5,Data!$2:$2,0)))</f>
        <v>0.13640451679999999</v>
      </c>
      <c r="N50" s="52">
        <f t="shared" si="2"/>
        <v>-1.6113628096189166E-2</v>
      </c>
      <c r="O50" s="53"/>
      <c r="P50" s="61">
        <f>IF($A50="","",INDEX(Data!$2:$9996,ROW(P50)-4,MATCH(P$5,Data!$2:$2,0)))</f>
        <v>884.31449999999995</v>
      </c>
      <c r="Q50" s="52">
        <f>IF($A50="","",INDEX(Data!$2:$9996,ROW(Q50)-4,MATCH(Q$5,Data!$2:$2,0)))</f>
        <v>0.37433137020000001</v>
      </c>
      <c r="R50" s="52">
        <f>IF($A50="","",INDEX(Data!$2:$9996,ROW(R50)-4,MATCH(R$5,Data!$2:$2,0)))</f>
        <v>0.17882856799999999</v>
      </c>
      <c r="S50" s="52">
        <f>IF($A50="","",INDEX(Data!$2:$9996,ROW(S50)-4,MATCH(S$5,Data!$2:$2,0)))</f>
        <v>0.1546474924</v>
      </c>
      <c r="T50" s="52">
        <f t="shared" si="6"/>
        <v>2.432841448306889E-2</v>
      </c>
      <c r="U50" s="52">
        <f>IF($A50="","",INDEX(Data!$2:$9996,ROW(U50)-4,MATCH(U$5,Data!$2:$2,0)))</f>
        <v>1.9078861999999999E-2</v>
      </c>
      <c r="V50" s="52">
        <f>IF($A50="","",INDEX(Data!$2:$9996,ROW(V50)-4,MATCH(V$5,Data!$2:$2,0)))</f>
        <v>3.2983453599999997E-2</v>
      </c>
      <c r="W50" s="53"/>
      <c r="X50" s="59">
        <f>IF($A50="","",INDEX(Data!$2:$9996,ROW(X50)-4,MATCH(X$5,Data!$2:$2,0)))</f>
        <v>54.095419202999999</v>
      </c>
      <c r="Y50" s="54">
        <f>IF($A50="","",INDEX(Data!$2:$9996,ROW(Y50)-4,MATCH(Y$5,Data!$2:$2,0)))</f>
        <v>51.775090067000001</v>
      </c>
      <c r="Z50" s="54">
        <f>IF($A50="","",INDEX(Data!$2:$9996,ROW(Z50)-4,MATCH(Z$5,Data!$2:$2,0)))</f>
        <v>26.786345467</v>
      </c>
      <c r="AA50" s="54">
        <f>IF($A50="","",INDEX(Data!$2:$9996,ROW(AA50)-4,MATCH(AA$5,Data!$2:$2,0)))</f>
        <v>24.466016330999999</v>
      </c>
      <c r="AB50" s="53"/>
      <c r="AC50" s="51">
        <f>IF($A50="","",INDEX(Data!$2:$9996,ROW(AC50)-4,MATCH(AC$5,Data!$2:$2,0)))</f>
        <v>0.1546474924</v>
      </c>
      <c r="AD50" s="52">
        <f>IF($A50="","",INDEX(Data!$2:$9996,ROW(AD50)-4,MATCH(AD$5,Data!$2:$2,0)))</f>
        <v>6.8538295599999993E-2</v>
      </c>
      <c r="AE50" s="52">
        <f>IF($A50="","",INDEX(Data!$2:$9996,ROW(AE50)-4,MATCH(AE$5,Data!$2:$2,0)))</f>
        <v>0.1418495618</v>
      </c>
      <c r="AF50" s="52">
        <f>IF($A50="","",INDEX(Data!$2:$9996,ROW(AF50)-4,MATCH(AF$5,Data!$2:$2,0)))</f>
        <v>7.3387247899999994E-2</v>
      </c>
      <c r="AG50" s="52">
        <f>IF($A50="","",INDEX(Data!$2:$9996,ROW(AG50)-4,MATCH(AG$5,Data!$2:$2,0)))</f>
        <v>-6.7030181999999994E-2</v>
      </c>
      <c r="AH50" s="52">
        <f>IF($A50="","",INDEX(Data!$2:$9996,ROW(AH50)-4,MATCH(AH$5,Data!$2:$2,0)))</f>
        <v>3.6620184399999998E-2</v>
      </c>
      <c r="AI50" s="52">
        <f>IF($A50="","",INDEX(Data!$2:$9996,ROW(AI50)-4,MATCH(AI$5,Data!$2:$2,0)))</f>
        <v>-9.6850062000000001E-2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8.6109196799999996E-2</v>
      </c>
      <c r="AL50" s="52">
        <f>IF($A50="","",INDEX(Data!$2:$9996,ROW(AL50)-4,MATCH(AL$5,Data!$2:$2,0)))</f>
        <v>1.9078861999999999E-2</v>
      </c>
      <c r="AM50" s="52">
        <f>IF($A50="","",INDEX(Data!$2:$9996,ROW(AM50)-4,MATCH(AM$5,Data!$2:$2,0)))</f>
        <v>3.2983453599999997E-2</v>
      </c>
      <c r="AN50" s="52">
        <f>IF($A50="","",INDEX(Data!$2:$9996,ROW(AN50)-4,MATCH(AN$5,Data!$2:$2,0)))</f>
        <v>3.4046881199999997E-2</v>
      </c>
      <c r="AO50" s="53"/>
      <c r="AP50" s="52">
        <f>IF($A50="","",INDEX(Data!$2:$9996,ROW(AP50)-4,MATCH(AP$5,Data!$2:$2,0)))</f>
        <v>4.8707130000000001E-2</v>
      </c>
      <c r="AQ50" s="52">
        <f>IF($A50="","",INDEX(Data!$2:$9996,ROW(AQ50)-4,MATCH(AQ$5,Data!$2:$2,0)))</f>
        <v>0.1005708365</v>
      </c>
      <c r="AR50" s="52">
        <f>IF($A50="","",INDEX(Data!$2:$9996,ROW(AR50)-4,MATCH(AR$5,Data!$2:$2,0)))</f>
        <v>5.4085555600000002E-2</v>
      </c>
      <c r="AS50" s="52">
        <f>IF($A50="","",INDEX(Data!$2:$9996,ROW(AS50)-4,MATCH(AS$5,Data!$2:$2,0)))</f>
        <v>-1.3877799999999999E-17</v>
      </c>
      <c r="AT50" s="52">
        <f>IF($A50="","",INDEX(Data!$2:$9996,ROW(AT50)-4,MATCH(AT$5,Data!$2:$2,0)))</f>
        <v>5.8917899699999998E-2</v>
      </c>
      <c r="AU50" s="53"/>
      <c r="AV50" s="52">
        <f>IF($A50="","",INDEX(Data!$2:$9996,ROW(AV50)-4,MATCH(AV$5,Data!$2:$2,0)))</f>
        <v>8.4140554999999999E-3</v>
      </c>
      <c r="AW50" s="52">
        <f>IF($A50="","",INDEX(Data!$2:$9996,ROW(AW50)-4,MATCH(AW$5,Data!$2:$2,0)))</f>
        <v>9.7938144300000002E-2</v>
      </c>
      <c r="AX50" s="52">
        <f>IF($A50="","",INDEX(Data!$2:$9996,ROW(AX50)-4,MATCH(AX$5,Data!$2:$2,0)))</f>
        <v>0.78245462750000006</v>
      </c>
      <c r="AY50" s="52">
        <f>IF($A50="","",INDEX(Data!$2:$9996,ROW(AY50)-4,MATCH(AY$5,Data!$2:$2,0)))</f>
        <v>5.4085555600000002E-2</v>
      </c>
      <c r="AZ50" s="75">
        <f>IF($A50="","",INDEX(Data!$2:$9996,ROW(AZ50)-4,MATCH(AZ$5,Data!$2:$2,0)))</f>
        <v>1.9114486829999999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2623</v>
      </c>
      <c r="C51" s="48">
        <f>IF($A51="","",INDEX(Data!$2:$9996,ROW(C51)-4,MATCH(C$5,Data!$2:$2,0)))</f>
        <v>9.9516424500000006E-2</v>
      </c>
      <c r="D51" s="49">
        <f>IF($A51="","",INDEX(Data!$2:$9996,ROW(D51)-4,MATCH(D$5,Data!$2:$2,0)))</f>
        <v>5.6489075E-2</v>
      </c>
      <c r="E51" s="49">
        <f>IF($A51="","",INDEX(Data!$2:$9996,ROW(E51)-4,MATCH(E$5,Data!$2:$2,0)))</f>
        <v>4.1231106400000002E-2</v>
      </c>
      <c r="F51" s="53"/>
      <c r="G51" s="62">
        <f>IF($A51="","",INDEX(Data!$2:$9996,ROW(G51)-4,MATCH(G$5,Data!$2:$2,0)))</f>
        <v>82.656999999999996</v>
      </c>
      <c r="H51" s="49">
        <f t="shared" si="5"/>
        <v>4.8689161342871856E-3</v>
      </c>
      <c r="I51" s="62">
        <f>IF($A51="","",INDEX(Data!$2:$9996,ROW(I51)-4,MATCH(I$5,Data!$2:$2,0)))</f>
        <v>30.6</v>
      </c>
      <c r="J51" s="49">
        <f t="shared" si="0"/>
        <v>1.9643124906282835E-2</v>
      </c>
      <c r="K51" s="62">
        <f>IF($A51="","",INDEX(Data!$2:$9996,ROW(K51)-4,MATCH(K$5,Data!$2:$2,0)))</f>
        <v>119.842</v>
      </c>
      <c r="L51" s="49">
        <f t="shared" si="1"/>
        <v>1.2406688750851008E-3</v>
      </c>
      <c r="M51" s="49">
        <f>IF($A51="","",INDEX(Data!$2:$9996,ROW(M51)-4,MATCH(M$5,Data!$2:$2,0)))</f>
        <v>0.1299069135</v>
      </c>
      <c r="N51" s="49">
        <f t="shared" si="2"/>
        <v>-4.7634810433198123E-2</v>
      </c>
      <c r="O51" s="53"/>
      <c r="P51" s="62">
        <f>IF($A51="","",INDEX(Data!$2:$9996,ROW(P51)-4,MATCH(P$5,Data!$2:$2,0)))</f>
        <v>893.65800000000002</v>
      </c>
      <c r="Q51" s="49">
        <f>IF($A51="","",INDEX(Data!$2:$9996,ROW(Q51)-4,MATCH(Q$5,Data!$2:$2,0)))</f>
        <v>0.37540480240000001</v>
      </c>
      <c r="R51" s="49">
        <f>IF($A51="","",INDEX(Data!$2:$9996,ROW(R51)-4,MATCH(R$5,Data!$2:$2,0)))</f>
        <v>0.17774476389999999</v>
      </c>
      <c r="S51" s="49">
        <f>IF($A51="","",INDEX(Data!$2:$9996,ROW(S51)-4,MATCH(S$5,Data!$2:$2,0)))</f>
        <v>0.15464470459999999</v>
      </c>
      <c r="T51" s="49">
        <f t="shared" si="6"/>
        <v>1.0565811145243081E-2</v>
      </c>
      <c r="U51" s="49">
        <f>IF($A51="","",INDEX(Data!$2:$9996,ROW(U51)-4,MATCH(U$5,Data!$2:$2,0)))</f>
        <v>1.9327019300000001E-2</v>
      </c>
      <c r="V51" s="49">
        <f>IF($A51="","",INDEX(Data!$2:$9996,ROW(V51)-4,MATCH(V$5,Data!$2:$2,0)))</f>
        <v>3.42154478E-2</v>
      </c>
      <c r="W51" s="53"/>
      <c r="X51" s="60">
        <f>IF($A51="","",INDEX(Data!$2:$9996,ROW(X51)-4,MATCH(X$5,Data!$2:$2,0)))</f>
        <v>55.190549081999997</v>
      </c>
      <c r="Y51" s="56">
        <f>IF($A51="","",INDEX(Data!$2:$9996,ROW(Y51)-4,MATCH(Y$5,Data!$2:$2,0)))</f>
        <v>52.802680760999998</v>
      </c>
      <c r="Z51" s="56">
        <f>IF($A51="","",INDEX(Data!$2:$9996,ROW(Z51)-4,MATCH(Z$5,Data!$2:$2,0)))</f>
        <v>27.425704832000001</v>
      </c>
      <c r="AA51" s="56">
        <f>IF($A51="","",INDEX(Data!$2:$9996,ROW(AA51)-4,MATCH(AA$5,Data!$2:$2,0)))</f>
        <v>25.037836510999998</v>
      </c>
      <c r="AB51" s="53"/>
      <c r="AC51" s="48">
        <f>IF($A51="","",INDEX(Data!$2:$9996,ROW(AC51)-4,MATCH(AC$5,Data!$2:$2,0)))</f>
        <v>0.15464470459999999</v>
      </c>
      <c r="AD51" s="49">
        <f>IF($A51="","",INDEX(Data!$2:$9996,ROW(AD51)-4,MATCH(AD$5,Data!$2:$2,0)))</f>
        <v>7.2508551599999999E-2</v>
      </c>
      <c r="AE51" s="49">
        <f>IF($A51="","",INDEX(Data!$2:$9996,ROW(AE51)-4,MATCH(AE$5,Data!$2:$2,0)))</f>
        <v>0.14466487880000001</v>
      </c>
      <c r="AF51" s="49">
        <f>IF($A51="","",INDEX(Data!$2:$9996,ROW(AF51)-4,MATCH(AF$5,Data!$2:$2,0)))</f>
        <v>7.5138917299999997E-2</v>
      </c>
      <c r="AG51" s="49">
        <f>IF($A51="","",INDEX(Data!$2:$9996,ROW(AG51)-4,MATCH(AG$5,Data!$2:$2,0)))</f>
        <v>-6.8596811999999993E-2</v>
      </c>
      <c r="AH51" s="49">
        <f>IF($A51="","",INDEX(Data!$2:$9996,ROW(AH51)-4,MATCH(AH$5,Data!$2:$2,0)))</f>
        <v>3.6584606999999998E-2</v>
      </c>
      <c r="AI51" s="49">
        <f>IF($A51="","",INDEX(Data!$2:$9996,ROW(AI51)-4,MATCH(AI$5,Data!$2:$2,0)))</f>
        <v>-9.7375587999999999E-2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8.2136153000000003E-2</v>
      </c>
      <c r="AL51" s="49">
        <f>IF($A51="","",INDEX(Data!$2:$9996,ROW(AL51)-4,MATCH(AL$5,Data!$2:$2,0)))</f>
        <v>1.9327019300000001E-2</v>
      </c>
      <c r="AM51" s="49">
        <f>IF($A51="","",INDEX(Data!$2:$9996,ROW(AM51)-4,MATCH(AM$5,Data!$2:$2,0)))</f>
        <v>3.42154478E-2</v>
      </c>
      <c r="AN51" s="49">
        <f>IF($A51="","",INDEX(Data!$2:$9996,ROW(AN51)-4,MATCH(AN$5,Data!$2:$2,0)))</f>
        <v>2.8593685800000001E-2</v>
      </c>
      <c r="AO51" s="53"/>
      <c r="AP51" s="49">
        <f>IF($A51="","",INDEX(Data!$2:$9996,ROW(AP51)-4,MATCH(AP$5,Data!$2:$2,0)))</f>
        <v>4.6112668199999998E-2</v>
      </c>
      <c r="AQ51" s="49">
        <f>IF($A51="","",INDEX(Data!$2:$9996,ROW(AQ51)-4,MATCH(AQ$5,Data!$2:$2,0)))</f>
        <v>9.9516424500000006E-2</v>
      </c>
      <c r="AR51" s="49">
        <f>IF($A51="","",INDEX(Data!$2:$9996,ROW(AR51)-4,MATCH(AR$5,Data!$2:$2,0)))</f>
        <v>5.6489075E-2</v>
      </c>
      <c r="AS51" s="49">
        <f>IF($A51="","",INDEX(Data!$2:$9996,ROW(AS51)-4,MATCH(AS$5,Data!$2:$2,0)))</f>
        <v>-9.2299000000000005E-5</v>
      </c>
      <c r="AT51" s="49">
        <f>IF($A51="","",INDEX(Data!$2:$9996,ROW(AT51)-4,MATCH(AT$5,Data!$2:$2,0)))</f>
        <v>5.9645057799999998E-2</v>
      </c>
      <c r="AU51" s="53"/>
      <c r="AV51" s="49">
        <f>IF($A51="","",INDEX(Data!$2:$9996,ROW(AV51)-4,MATCH(AV$5,Data!$2:$2,0)))</f>
        <v>9.0563703999999995E-3</v>
      </c>
      <c r="AW51" s="49">
        <f>IF($A51="","",INDEX(Data!$2:$9996,ROW(AW51)-4,MATCH(AW$5,Data!$2:$2,0)))</f>
        <v>0.1000733759</v>
      </c>
      <c r="AX51" s="49">
        <f>IF($A51="","",INDEX(Data!$2:$9996,ROW(AX51)-4,MATCH(AX$5,Data!$2:$2,0)))</f>
        <v>0.78688080319999998</v>
      </c>
      <c r="AY51" s="49">
        <f>IF($A51="","",INDEX(Data!$2:$9996,ROW(AY51)-4,MATCH(AY$5,Data!$2:$2,0)))</f>
        <v>5.6489075E-2</v>
      </c>
      <c r="AZ51" s="76">
        <f>IF($A51="","",INDEX(Data!$2:$9996,ROW(AZ51)-4,MATCH(AZ$5,Data!$2:$2,0)))</f>
        <v>1.9175367386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2671</v>
      </c>
      <c r="C52" s="51">
        <f>IF($A52="","",INDEX(Data!$2:$9996,ROW(C52)-4,MATCH(C$5,Data!$2:$2,0)))</f>
        <v>0.1010298557</v>
      </c>
      <c r="D52" s="52">
        <f>IF($A52="","",INDEX(Data!$2:$9996,ROW(D52)-4,MATCH(D$5,Data!$2:$2,0)))</f>
        <v>5.5803461899999997E-2</v>
      </c>
      <c r="E52" s="52">
        <f>IF($A52="","",INDEX(Data!$2:$9996,ROW(E52)-4,MATCH(E$5,Data!$2:$2,0)))</f>
        <v>3.97510778E-2</v>
      </c>
      <c r="F52" s="53"/>
      <c r="G52" s="61">
        <f>IF($A52="","",INDEX(Data!$2:$9996,ROW(G52)-4,MATCH(G$5,Data!$2:$2,0)))</f>
        <v>83.13</v>
      </c>
      <c r="H52" s="52">
        <f t="shared" si="5"/>
        <v>5.7224433502304582E-3</v>
      </c>
      <c r="I52" s="61">
        <f>IF($A52="","",INDEX(Data!$2:$9996,ROW(I52)-4,MATCH(I$5,Data!$2:$2,0)))</f>
        <v>28.207000000000001</v>
      </c>
      <c r="J52" s="52">
        <f t="shared" si="0"/>
        <v>-7.8202614379084989E-2</v>
      </c>
      <c r="K52" s="61">
        <f>IF($A52="","",INDEX(Data!$2:$9996,ROW(K52)-4,MATCH(K$5,Data!$2:$2,0)))</f>
        <v>116.788</v>
      </c>
      <c r="L52" s="52">
        <f t="shared" si="1"/>
        <v>-2.5483553345237914E-2</v>
      </c>
      <c r="M52" s="52">
        <f>IF($A52="","",INDEX(Data!$2:$9996,ROW(M52)-4,MATCH(M$5,Data!$2:$2,0)))</f>
        <v>0.1248073982</v>
      </c>
      <c r="N52" s="52">
        <f t="shared" si="2"/>
        <v>-3.9255149418972193E-2</v>
      </c>
      <c r="O52" s="53"/>
      <c r="P52" s="61">
        <f>IF($A52="","",INDEX(Data!$2:$9996,ROW(P52)-4,MATCH(P$5,Data!$2:$2,0)))</f>
        <v>896.10400000000004</v>
      </c>
      <c r="Q52" s="52">
        <f>IF($A52="","",INDEX(Data!$2:$9996,ROW(Q52)-4,MATCH(Q$5,Data!$2:$2,0)))</f>
        <v>0.37379792760000002</v>
      </c>
      <c r="R52" s="52">
        <f>IF($A52="","",INDEX(Data!$2:$9996,ROW(R52)-4,MATCH(R$5,Data!$2:$2,0)))</f>
        <v>0.17848144890000001</v>
      </c>
      <c r="S52" s="52">
        <f>IF($A52="","",INDEX(Data!$2:$9996,ROW(S52)-4,MATCH(S$5,Data!$2:$2,0)))</f>
        <v>0.15242375420000001</v>
      </c>
      <c r="T52" s="52">
        <f t="shared" si="6"/>
        <v>2.7370649622115244E-3</v>
      </c>
      <c r="U52" s="52">
        <f>IF($A52="","",INDEX(Data!$2:$9996,ROW(U52)-4,MATCH(U$5,Data!$2:$2,0)))</f>
        <v>1.8784212000000002E-2</v>
      </c>
      <c r="V52" s="52">
        <f>IF($A52="","",INDEX(Data!$2:$9996,ROW(V52)-4,MATCH(V$5,Data!$2:$2,0)))</f>
        <v>3.56393037E-2</v>
      </c>
      <c r="W52" s="53"/>
      <c r="X52" s="59">
        <f>IF($A52="","",INDEX(Data!$2:$9996,ROW(X52)-4,MATCH(X$5,Data!$2:$2,0)))</f>
        <v>54.481595050999999</v>
      </c>
      <c r="Y52" s="54">
        <f>IF($A52="","",INDEX(Data!$2:$9996,ROW(Y52)-4,MATCH(Y$5,Data!$2:$2,0)))</f>
        <v>52.001935596000003</v>
      </c>
      <c r="Z52" s="54">
        <f>IF($A52="","",INDEX(Data!$2:$9996,ROW(Z52)-4,MATCH(Z$5,Data!$2:$2,0)))</f>
        <v>27.021493639999999</v>
      </c>
      <c r="AA52" s="54">
        <f>IF($A52="","",INDEX(Data!$2:$9996,ROW(AA52)-4,MATCH(AA$5,Data!$2:$2,0)))</f>
        <v>24.541834184999999</v>
      </c>
      <c r="AB52" s="53"/>
      <c r="AC52" s="51">
        <f>IF($A52="","",INDEX(Data!$2:$9996,ROW(AC52)-4,MATCH(AC$5,Data!$2:$2,0)))</f>
        <v>0.15242375420000001</v>
      </c>
      <c r="AD52" s="52">
        <f>IF($A52="","",INDEX(Data!$2:$9996,ROW(AD52)-4,MATCH(AD$5,Data!$2:$2,0)))</f>
        <v>7.1865997000000001E-2</v>
      </c>
      <c r="AE52" s="52">
        <f>IF($A52="","",INDEX(Data!$2:$9996,ROW(AE52)-4,MATCH(AE$5,Data!$2:$2,0)))</f>
        <v>0.14247105639999999</v>
      </c>
      <c r="AF52" s="52">
        <f>IF($A52="","",INDEX(Data!$2:$9996,ROW(AF52)-4,MATCH(AF$5,Data!$2:$2,0)))</f>
        <v>7.4031489399999997E-2</v>
      </c>
      <c r="AG52" s="52">
        <f>IF($A52="","",INDEX(Data!$2:$9996,ROW(AG52)-4,MATCH(AG$5,Data!$2:$2,0)))</f>
        <v>-6.7237902000000002E-2</v>
      </c>
      <c r="AH52" s="52">
        <f>IF($A52="","",INDEX(Data!$2:$9996,ROW(AH52)-4,MATCH(AH$5,Data!$2:$2,0)))</f>
        <v>3.6414842900000001E-2</v>
      </c>
      <c r="AI52" s="52">
        <f>IF($A52="","",INDEX(Data!$2:$9996,ROW(AI52)-4,MATCH(AI$5,Data!$2:$2,0)))</f>
        <v>-9.8186461000000003E-2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8.0557757199999996E-2</v>
      </c>
      <c r="AL52" s="52">
        <f>IF($A52="","",INDEX(Data!$2:$9996,ROW(AL52)-4,MATCH(AL$5,Data!$2:$2,0)))</f>
        <v>1.8784212000000002E-2</v>
      </c>
      <c r="AM52" s="52">
        <f>IF($A52="","",INDEX(Data!$2:$9996,ROW(AM52)-4,MATCH(AM$5,Data!$2:$2,0)))</f>
        <v>3.56393037E-2</v>
      </c>
      <c r="AN52" s="52">
        <f>IF($A52="","",INDEX(Data!$2:$9996,ROW(AN52)-4,MATCH(AN$5,Data!$2:$2,0)))</f>
        <v>2.6134241499999999E-2</v>
      </c>
      <c r="AO52" s="53"/>
      <c r="AP52" s="52">
        <f>IF($A52="","",INDEX(Data!$2:$9996,ROW(AP52)-4,MATCH(AP$5,Data!$2:$2,0)))</f>
        <v>4.6435781299999999E-2</v>
      </c>
      <c r="AQ52" s="52">
        <f>IF($A52="","",INDEX(Data!$2:$9996,ROW(AQ52)-4,MATCH(AQ$5,Data!$2:$2,0)))</f>
        <v>0.1010298557</v>
      </c>
      <c r="AR52" s="52">
        <f>IF($A52="","",INDEX(Data!$2:$9996,ROW(AR52)-4,MATCH(AR$5,Data!$2:$2,0)))</f>
        <v>5.5803461899999997E-2</v>
      </c>
      <c r="AS52" s="52">
        <f>IF($A52="","",INDEX(Data!$2:$9996,ROW(AS52)-4,MATCH(AS$5,Data!$2:$2,0)))</f>
        <v>-2.8109000000000001E-5</v>
      </c>
      <c r="AT52" s="52">
        <f>IF($A52="","",INDEX(Data!$2:$9996,ROW(AT52)-4,MATCH(AT$5,Data!$2:$2,0)))</f>
        <v>5.9877045199999999E-2</v>
      </c>
      <c r="AU52" s="53"/>
      <c r="AV52" s="52">
        <f>IF($A52="","",INDEX(Data!$2:$9996,ROW(AV52)-4,MATCH(AV$5,Data!$2:$2,0)))</f>
        <v>1.1013149999999999E-2</v>
      </c>
      <c r="AW52" s="52">
        <f>IF($A52="","",INDEX(Data!$2:$9996,ROW(AW52)-4,MATCH(AW$5,Data!$2:$2,0)))</f>
        <v>0.1009778598</v>
      </c>
      <c r="AX52" s="52">
        <f>IF($A52="","",INDEX(Data!$2:$9996,ROW(AX52)-4,MATCH(AX$5,Data!$2:$2,0)))</f>
        <v>0.79092143449999996</v>
      </c>
      <c r="AY52" s="52">
        <f>IF($A52="","",INDEX(Data!$2:$9996,ROW(AY52)-4,MATCH(AY$5,Data!$2:$2,0)))</f>
        <v>5.5803461899999997E-2</v>
      </c>
      <c r="AZ52" s="75">
        <f>IF($A52="","",INDEX(Data!$2:$9996,ROW(AZ52)-4,MATCH(AZ$5,Data!$2:$2,0)))</f>
        <v>1.9307483750000001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2658</v>
      </c>
      <c r="C53" s="48">
        <f>IF($A53="","",INDEX(Data!$2:$9996,ROW(C53)-4,MATCH(C$5,Data!$2:$2,0)))</f>
        <v>9.9452748399999999E-2</v>
      </c>
      <c r="D53" s="49">
        <f>IF($A53="","",INDEX(Data!$2:$9996,ROW(D53)-4,MATCH(D$5,Data!$2:$2,0)))</f>
        <v>5.5103666599999997E-2</v>
      </c>
      <c r="E53" s="49">
        <f>IF($A53="","",INDEX(Data!$2:$9996,ROW(E53)-4,MATCH(E$5,Data!$2:$2,0)))</f>
        <v>3.9294385100000002E-2</v>
      </c>
      <c r="F53" s="53"/>
      <c r="G53" s="62">
        <f>IF($A53="","",INDEX(Data!$2:$9996,ROW(G53)-4,MATCH(G$5,Data!$2:$2,0)))</f>
        <v>85.960499999999996</v>
      </c>
      <c r="H53" s="49">
        <f t="shared" si="5"/>
        <v>3.4049079754601239E-2</v>
      </c>
      <c r="I53" s="62">
        <f>IF($A53="","",INDEX(Data!$2:$9996,ROW(I53)-4,MATCH(I$5,Data!$2:$2,0)))</f>
        <v>28.880500000000001</v>
      </c>
      <c r="J53" s="49">
        <f t="shared" si="0"/>
        <v>2.3877051795653585E-2</v>
      </c>
      <c r="K53" s="62">
        <f>IF($A53="","",INDEX(Data!$2:$9996,ROW(K53)-4,MATCH(K$5,Data!$2:$2,0)))</f>
        <v>119.0515</v>
      </c>
      <c r="L53" s="49">
        <f t="shared" si="1"/>
        <v>1.93812720484982E-2</v>
      </c>
      <c r="M53" s="49">
        <f>IF($A53="","",INDEX(Data!$2:$9996,ROW(M53)-4,MATCH(M$5,Data!$2:$2,0)))</f>
        <v>0.1268147483</v>
      </c>
      <c r="N53" s="49">
        <f t="shared" si="2"/>
        <v>1.6083582615697853E-2</v>
      </c>
      <c r="O53" s="53"/>
      <c r="P53" s="62">
        <f>IF($A53="","",INDEX(Data!$2:$9996,ROW(P53)-4,MATCH(P$5,Data!$2:$2,0)))</f>
        <v>907.47299999999996</v>
      </c>
      <c r="Q53" s="49">
        <f>IF($A53="","",INDEX(Data!$2:$9996,ROW(Q53)-4,MATCH(Q$5,Data!$2:$2,0)))</f>
        <v>0.37037616629999998</v>
      </c>
      <c r="R53" s="49">
        <f>IF($A53="","",INDEX(Data!$2:$9996,ROW(R53)-4,MATCH(R$5,Data!$2:$2,0)))</f>
        <v>0.1778602876</v>
      </c>
      <c r="S53" s="49">
        <f>IF($A53="","",INDEX(Data!$2:$9996,ROW(S53)-4,MATCH(S$5,Data!$2:$2,0)))</f>
        <v>0.15066423700000001</v>
      </c>
      <c r="T53" s="49">
        <f t="shared" si="6"/>
        <v>1.2687143456562982E-2</v>
      </c>
      <c r="U53" s="49">
        <f>IF($A53="","",INDEX(Data!$2:$9996,ROW(U53)-4,MATCH(U$5,Data!$2:$2,0)))</f>
        <v>1.8615562299999999E-2</v>
      </c>
      <c r="V53" s="49">
        <f>IF($A53="","",INDEX(Data!$2:$9996,ROW(V53)-4,MATCH(V$5,Data!$2:$2,0)))</f>
        <v>3.6737900800000001E-2</v>
      </c>
      <c r="W53" s="53"/>
      <c r="X53" s="55">
        <f>IF($A53="","",INDEX(Data!$2:$9996,ROW(X53)-4,MATCH(X$5,Data!$2:$2,0)))</f>
        <v>53.393236180000002</v>
      </c>
      <c r="Y53" s="56">
        <f>IF($A53="","",INDEX(Data!$2:$9996,ROW(Y53)-4,MATCH(Y$5,Data!$2:$2,0)))</f>
        <v>50.052837838999999</v>
      </c>
      <c r="Z53" s="56">
        <f>IF($A53="","",INDEX(Data!$2:$9996,ROW(Z53)-4,MATCH(Z$5,Data!$2:$2,0)))</f>
        <v>26.461755406000002</v>
      </c>
      <c r="AA53" s="56">
        <f>IF($A53="","",INDEX(Data!$2:$9996,ROW(AA53)-4,MATCH(AA$5,Data!$2:$2,0)))</f>
        <v>23.121357065000002</v>
      </c>
      <c r="AB53" s="53"/>
      <c r="AC53" s="49">
        <f>IF($A53="","",INDEX(Data!$2:$9996,ROW(AC53)-4,MATCH(AC$5,Data!$2:$2,0)))</f>
        <v>0.15066423700000001</v>
      </c>
      <c r="AD53" s="49">
        <f>IF($A53="","",INDEX(Data!$2:$9996,ROW(AD53)-4,MATCH(AD$5,Data!$2:$2,0)))</f>
        <v>6.5062200400000006E-2</v>
      </c>
      <c r="AE53" s="49">
        <f>IF($A53="","",INDEX(Data!$2:$9996,ROW(AE53)-4,MATCH(AE$5,Data!$2:$2,0)))</f>
        <v>0.13713106259999999</v>
      </c>
      <c r="AF53" s="49">
        <f>IF($A53="","",INDEX(Data!$2:$9996,ROW(AF53)-4,MATCH(AF$5,Data!$2:$2,0)))</f>
        <v>7.249796E-2</v>
      </c>
      <c r="AG53" s="49">
        <f>IF($A53="","",INDEX(Data!$2:$9996,ROW(AG53)-4,MATCH(AG$5,Data!$2:$2,0)))</f>
        <v>-6.3346184E-2</v>
      </c>
      <c r="AH53" s="49">
        <f>IF($A53="","",INDEX(Data!$2:$9996,ROW(AH53)-4,MATCH(AH$5,Data!$2:$2,0)))</f>
        <v>3.4908772599999999E-2</v>
      </c>
      <c r="AI53" s="49">
        <f>IF($A53="","",INDEX(Data!$2:$9996,ROW(AI53)-4,MATCH(AI$5,Data!$2:$2,0)))</f>
        <v>-0.101972592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8.56020366E-2</v>
      </c>
      <c r="AL53" s="49">
        <f>IF($A53="","",INDEX(Data!$2:$9996,ROW(AL53)-4,MATCH(AL$5,Data!$2:$2,0)))</f>
        <v>1.8615562299999999E-2</v>
      </c>
      <c r="AM53" s="49">
        <f>IF($A53="","",INDEX(Data!$2:$9996,ROW(AM53)-4,MATCH(AM$5,Data!$2:$2,0)))</f>
        <v>3.6737900800000001E-2</v>
      </c>
      <c r="AN53" s="49">
        <f>IF($A53="","",INDEX(Data!$2:$9996,ROW(AN53)-4,MATCH(AN$5,Data!$2:$2,0)))</f>
        <v>3.0248573599999998E-2</v>
      </c>
      <c r="AO53" s="53"/>
      <c r="AP53" s="49">
        <f>IF($A53="","",INDEX(Data!$2:$9996,ROW(AP53)-4,MATCH(AP$5,Data!$2:$2,0)))</f>
        <v>4.89096849E-2</v>
      </c>
      <c r="AQ53" s="49">
        <f>IF($A53="","",INDEX(Data!$2:$9996,ROW(AQ53)-4,MATCH(AQ$5,Data!$2:$2,0)))</f>
        <v>9.9452748399999999E-2</v>
      </c>
      <c r="AR53" s="49">
        <f>IF($A53="","",INDEX(Data!$2:$9996,ROW(AR53)-4,MATCH(AR$5,Data!$2:$2,0)))</f>
        <v>5.5103666599999997E-2</v>
      </c>
      <c r="AS53" s="49">
        <f>IF($A53="","",INDEX(Data!$2:$9996,ROW(AS53)-4,MATCH(AS$5,Data!$2:$2,0)))</f>
        <v>3.0626999999999997E-5</v>
      </c>
      <c r="AT53" s="49">
        <f>IF($A53="","",INDEX(Data!$2:$9996,ROW(AT53)-4,MATCH(AT$5,Data!$2:$2,0)))</f>
        <v>6.02097433E-2</v>
      </c>
      <c r="AU53" s="53"/>
      <c r="AV53" s="49">
        <f>IF($A53="","",INDEX(Data!$2:$9996,ROW(AV53)-4,MATCH(AV$5,Data!$2:$2,0)))</f>
        <v>1.27082846E-2</v>
      </c>
      <c r="AW53" s="49">
        <f>IF($A53="","",INDEX(Data!$2:$9996,ROW(AW53)-4,MATCH(AW$5,Data!$2:$2,0)))</f>
        <v>9.88287838E-2</v>
      </c>
      <c r="AX53" s="49">
        <f>IF($A53="","",INDEX(Data!$2:$9996,ROW(AX53)-4,MATCH(AX$5,Data!$2:$2,0)))</f>
        <v>0.78922395710000004</v>
      </c>
      <c r="AY53" s="49">
        <f>IF($A53="","",INDEX(Data!$2:$9996,ROW(AY53)-4,MATCH(AY$5,Data!$2:$2,0)))</f>
        <v>5.5103666599999997E-2</v>
      </c>
      <c r="AZ53" s="76">
        <f>IF($A53="","",INDEX(Data!$2:$9996,ROW(AZ53)-4,MATCH(AZ$5,Data!$2:$2,0)))</f>
        <v>1.9470531872000001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2665</v>
      </c>
      <c r="C54" s="51">
        <f>IF($A54="","",INDEX(Data!$2:$9996,ROW(C54)-4,MATCH(C$5,Data!$2:$2,0)))</f>
        <v>9.9643050600000005E-2</v>
      </c>
      <c r="D54" s="52">
        <f>IF($A54="","",INDEX(Data!$2:$9996,ROW(D54)-4,MATCH(D$5,Data!$2:$2,0)))</f>
        <v>5.3140774000000002E-2</v>
      </c>
      <c r="E54" s="52">
        <f>IF($A54="","",INDEX(Data!$2:$9996,ROW(E54)-4,MATCH(E$5,Data!$2:$2,0)))</f>
        <v>3.7731368100000003E-2</v>
      </c>
      <c r="F54" s="53"/>
      <c r="G54" s="61">
        <f>IF($A54="","",INDEX(Data!$2:$9996,ROW(G54)-4,MATCH(G$5,Data!$2:$2,0)))</f>
        <v>91.376999999999995</v>
      </c>
      <c r="H54" s="52">
        <f t="shared" si="5"/>
        <v>6.30114994677788E-2</v>
      </c>
      <c r="I54" s="61">
        <f>IF($A54="","",INDEX(Data!$2:$9996,ROW(I54)-4,MATCH(I$5,Data!$2:$2,0)))</f>
        <v>29.797000000000001</v>
      </c>
      <c r="J54" s="52">
        <f t="shared" si="0"/>
        <v>3.1734215127854404E-2</v>
      </c>
      <c r="K54" s="61">
        <f>IF($A54="","",INDEX(Data!$2:$9996,ROW(K54)-4,MATCH(K$5,Data!$2:$2,0)))</f>
        <v>120.313</v>
      </c>
      <c r="L54" s="52">
        <f t="shared" si="1"/>
        <v>1.0596254562101259E-2</v>
      </c>
      <c r="M54" s="52">
        <f>IF($A54="","",INDEX(Data!$2:$9996,ROW(M54)-4,MATCH(M$5,Data!$2:$2,0)))</f>
        <v>0.1233851451</v>
      </c>
      <c r="N54" s="52">
        <f t="shared" si="2"/>
        <v>-2.7044198296926367E-2</v>
      </c>
      <c r="O54" s="53"/>
      <c r="P54" s="61">
        <f>IF($A54="","",INDEX(Data!$2:$9996,ROW(P54)-4,MATCH(P$5,Data!$2:$2,0)))</f>
        <v>914.08399999999995</v>
      </c>
      <c r="Q54" s="52">
        <f>IF($A54="","",INDEX(Data!$2:$9996,ROW(Q54)-4,MATCH(Q$5,Data!$2:$2,0)))</f>
        <v>0.37443921769999999</v>
      </c>
      <c r="R54" s="52">
        <f>IF($A54="","",INDEX(Data!$2:$9996,ROW(R54)-4,MATCH(R$5,Data!$2:$2,0)))</f>
        <v>0.1789115194</v>
      </c>
      <c r="S54" s="52">
        <f>IF($A54="","",INDEX(Data!$2:$9996,ROW(S54)-4,MATCH(S$5,Data!$2:$2,0)))</f>
        <v>0.1484602508</v>
      </c>
      <c r="T54" s="52">
        <f t="shared" si="6"/>
        <v>7.2850652305908722E-3</v>
      </c>
      <c r="U54" s="52">
        <f>IF($A54="","",INDEX(Data!$2:$9996,ROW(U54)-4,MATCH(U$5,Data!$2:$2,0)))</f>
        <v>1.8712301600000002E-2</v>
      </c>
      <c r="V54" s="52">
        <f>IF($A54="","",INDEX(Data!$2:$9996,ROW(V54)-4,MATCH(V$5,Data!$2:$2,0)))</f>
        <v>3.6919035199999999E-2</v>
      </c>
      <c r="W54" s="53"/>
      <c r="X54" s="59">
        <f>IF($A54="","",INDEX(Data!$2:$9996,ROW(X54)-4,MATCH(X$5,Data!$2:$2,0)))</f>
        <v>54.015157848000001</v>
      </c>
      <c r="Y54" s="54">
        <f>IF($A54="","",INDEX(Data!$2:$9996,ROW(Y54)-4,MATCH(Y$5,Data!$2:$2,0)))</f>
        <v>50.916270507999997</v>
      </c>
      <c r="Z54" s="54">
        <f>IF($A54="","",INDEX(Data!$2:$9996,ROW(Z54)-4,MATCH(Z$5,Data!$2:$2,0)))</f>
        <v>26.738130256000002</v>
      </c>
      <c r="AA54" s="54">
        <f>IF($A54="","",INDEX(Data!$2:$9996,ROW(AA54)-4,MATCH(AA$5,Data!$2:$2,0)))</f>
        <v>23.639242916000001</v>
      </c>
      <c r="AB54" s="53"/>
      <c r="AC54" s="51">
        <f>IF($A54="","",INDEX(Data!$2:$9996,ROW(AC54)-4,MATCH(AC$5,Data!$2:$2,0)))</f>
        <v>0.1484602508</v>
      </c>
      <c r="AD54" s="52">
        <f>IF($A54="","",INDEX(Data!$2:$9996,ROW(AD54)-4,MATCH(AD$5,Data!$2:$2,0)))</f>
        <v>7.1132844299999998E-2</v>
      </c>
      <c r="AE54" s="52">
        <f>IF($A54="","",INDEX(Data!$2:$9996,ROW(AE54)-4,MATCH(AE$5,Data!$2:$2,0)))</f>
        <v>0.1394966315</v>
      </c>
      <c r="AF54" s="52">
        <f>IF($A54="","",INDEX(Data!$2:$9996,ROW(AF54)-4,MATCH(AF$5,Data!$2:$2,0)))</f>
        <v>7.3255151399999996E-2</v>
      </c>
      <c r="AG54" s="52">
        <f>IF($A54="","",INDEX(Data!$2:$9996,ROW(AG54)-4,MATCH(AG$5,Data!$2:$2,0)))</f>
        <v>-6.4765049000000005E-2</v>
      </c>
      <c r="AH54" s="52">
        <f>IF($A54="","",INDEX(Data!$2:$9996,ROW(AH54)-4,MATCH(AH$5,Data!$2:$2,0)))</f>
        <v>3.7093122300000003E-2</v>
      </c>
      <c r="AI54" s="52">
        <f>IF($A54="","",INDEX(Data!$2:$9996,ROW(AI54)-4,MATCH(AI$5,Data!$2:$2,0)))</f>
        <v>-9.4768889999999995E-2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7.7327406400000007E-2</v>
      </c>
      <c r="AL54" s="52">
        <f>IF($A54="","",INDEX(Data!$2:$9996,ROW(AL54)-4,MATCH(AL$5,Data!$2:$2,0)))</f>
        <v>1.8712301600000002E-2</v>
      </c>
      <c r="AM54" s="52">
        <f>IF($A54="","",INDEX(Data!$2:$9996,ROW(AM54)-4,MATCH(AM$5,Data!$2:$2,0)))</f>
        <v>3.6919035199999999E-2</v>
      </c>
      <c r="AN54" s="52">
        <f>IF($A54="","",INDEX(Data!$2:$9996,ROW(AN54)-4,MATCH(AN$5,Data!$2:$2,0)))</f>
        <v>2.1696069599999999E-2</v>
      </c>
      <c r="AO54" s="53"/>
      <c r="AP54" s="52">
        <f>IF($A54="","",INDEX(Data!$2:$9996,ROW(AP54)-4,MATCH(AP$5,Data!$2:$2,0)))</f>
        <v>4.9729729700000003E-2</v>
      </c>
      <c r="AQ54" s="52">
        <f>IF($A54="","",INDEX(Data!$2:$9996,ROW(AQ54)-4,MATCH(AQ$5,Data!$2:$2,0)))</f>
        <v>9.9643050600000005E-2</v>
      </c>
      <c r="AR54" s="52">
        <f>IF($A54="","",INDEX(Data!$2:$9996,ROW(AR54)-4,MATCH(AR$5,Data!$2:$2,0)))</f>
        <v>5.3140774000000002E-2</v>
      </c>
      <c r="AS54" s="52">
        <f>IF($A54="","",INDEX(Data!$2:$9996,ROW(AS54)-4,MATCH(AS$5,Data!$2:$2,0)))</f>
        <v>1.323819E-4</v>
      </c>
      <c r="AT54" s="52">
        <f>IF($A54="","",INDEX(Data!$2:$9996,ROW(AT54)-4,MATCH(AT$5,Data!$2:$2,0)))</f>
        <v>5.88637838E-2</v>
      </c>
      <c r="AU54" s="53"/>
      <c r="AV54" s="52">
        <f>IF($A54="","",INDEX(Data!$2:$9996,ROW(AV54)-4,MATCH(AV$5,Data!$2:$2,0)))</f>
        <v>1.3283740699999999E-2</v>
      </c>
      <c r="AW54" s="52">
        <f>IF($A54="","",INDEX(Data!$2:$9996,ROW(AW54)-4,MATCH(AW$5,Data!$2:$2,0)))</f>
        <v>9.61623375E-2</v>
      </c>
      <c r="AX54" s="52">
        <f>IF($A54="","",INDEX(Data!$2:$9996,ROW(AX54)-4,MATCH(AX$5,Data!$2:$2,0)))</f>
        <v>0.78095138590000002</v>
      </c>
      <c r="AY54" s="52">
        <f>IF($A54="","",INDEX(Data!$2:$9996,ROW(AY54)-4,MATCH(AY$5,Data!$2:$2,0)))</f>
        <v>5.3140774000000002E-2</v>
      </c>
      <c r="AZ54" s="75">
        <f>IF($A54="","",INDEX(Data!$2:$9996,ROW(AZ54)-4,MATCH(AZ$5,Data!$2:$2,0)))</f>
        <v>1.9206266272000001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2665</v>
      </c>
      <c r="C55" s="48">
        <f>IF($A55="","",INDEX(Data!$2:$9996,ROW(C55)-4,MATCH(C$5,Data!$2:$2,0)))</f>
        <v>0.1020690333</v>
      </c>
      <c r="D55" s="49">
        <f>IF($A55="","",INDEX(Data!$2:$9996,ROW(D55)-4,MATCH(D$5,Data!$2:$2,0)))</f>
        <v>5.14488918E-2</v>
      </c>
      <c r="E55" s="49">
        <f>IF($A55="","",INDEX(Data!$2:$9996,ROW(E55)-4,MATCH(E$5,Data!$2:$2,0)))</f>
        <v>3.9789520799999999E-2</v>
      </c>
      <c r="F55" s="53"/>
      <c r="G55" s="62">
        <f>IF($A55="","",INDEX(Data!$2:$9996,ROW(G55)-4,MATCH(G$5,Data!$2:$2,0)))</f>
        <v>93.688000000000002</v>
      </c>
      <c r="H55" s="49">
        <f t="shared" si="5"/>
        <v>2.5290828107729594E-2</v>
      </c>
      <c r="I55" s="62">
        <f>IF($A55="","",INDEX(Data!$2:$9996,ROW(I55)-4,MATCH(I$5,Data!$2:$2,0)))</f>
        <v>30.943000000000001</v>
      </c>
      <c r="J55" s="49">
        <f t="shared" si="0"/>
        <v>3.8460247675940556E-2</v>
      </c>
      <c r="K55" s="62">
        <f>IF($A55="","",INDEX(Data!$2:$9996,ROW(K55)-4,MATCH(K$5,Data!$2:$2,0)))</f>
        <v>122.0335</v>
      </c>
      <c r="L55" s="49">
        <f t="shared" si="1"/>
        <v>1.4300200310855861E-2</v>
      </c>
      <c r="M55" s="49">
        <f>IF($A55="","",INDEX(Data!$2:$9996,ROW(M55)-4,MATCH(M$5,Data!$2:$2,0)))</f>
        <v>0.119505236</v>
      </c>
      <c r="N55" s="49">
        <f t="shared" si="2"/>
        <v>-3.1445512317187327E-2</v>
      </c>
      <c r="O55" s="53"/>
      <c r="P55" s="62">
        <f>IF($A55="","",INDEX(Data!$2:$9996,ROW(P55)-4,MATCH(P$5,Data!$2:$2,0)))</f>
        <v>924.19100000000003</v>
      </c>
      <c r="Q55" s="49">
        <f>IF($A55="","",INDEX(Data!$2:$9996,ROW(Q55)-4,MATCH(Q$5,Data!$2:$2,0)))</f>
        <v>0.37199848670000002</v>
      </c>
      <c r="R55" s="49">
        <f>IF($A55="","",INDEX(Data!$2:$9996,ROW(R55)-4,MATCH(R$5,Data!$2:$2,0)))</f>
        <v>0.17909895689999999</v>
      </c>
      <c r="S55" s="49">
        <f>IF($A55="","",INDEX(Data!$2:$9996,ROW(S55)-4,MATCH(S$5,Data!$2:$2,0)))</f>
        <v>0.1473394596</v>
      </c>
      <c r="T55" s="49">
        <f t="shared" si="6"/>
        <v>1.1056970694159491E-2</v>
      </c>
      <c r="U55" s="49">
        <f>IF($A55="","",INDEX(Data!$2:$9996,ROW(U55)-4,MATCH(U$5,Data!$2:$2,0)))</f>
        <v>1.87279323E-2</v>
      </c>
      <c r="V55" s="49">
        <f>IF($A55="","",INDEX(Data!$2:$9996,ROW(V55)-4,MATCH(V$5,Data!$2:$2,0)))</f>
        <v>3.7107962000000001E-2</v>
      </c>
      <c r="W55" s="53"/>
      <c r="X55" s="60">
        <f>IF($A55="","",INDEX(Data!$2:$9996,ROW(X55)-4,MATCH(X$5,Data!$2:$2,0)))</f>
        <v>53.189916255</v>
      </c>
      <c r="Y55" s="56">
        <f>IF($A55="","",INDEX(Data!$2:$9996,ROW(Y55)-4,MATCH(Y$5,Data!$2:$2,0)))</f>
        <v>50.878577540999999</v>
      </c>
      <c r="Z55" s="56">
        <f>IF($A55="","",INDEX(Data!$2:$9996,ROW(Z55)-4,MATCH(Z$5,Data!$2:$2,0)))</f>
        <v>26.477378445999999</v>
      </c>
      <c r="AA55" s="56">
        <f>IF($A55="","",INDEX(Data!$2:$9996,ROW(AA55)-4,MATCH(AA$5,Data!$2:$2,0)))</f>
        <v>24.166039732000002</v>
      </c>
      <c r="AB55" s="53"/>
      <c r="AC55" s="48">
        <f>IF($A55="","",INDEX(Data!$2:$9996,ROW(AC55)-4,MATCH(AC$5,Data!$2:$2,0)))</f>
        <v>0.1473394596</v>
      </c>
      <c r="AD55" s="49">
        <f>IF($A55="","",INDEX(Data!$2:$9996,ROW(AD55)-4,MATCH(AD$5,Data!$2:$2,0)))</f>
        <v>6.9807650700000001E-2</v>
      </c>
      <c r="AE55" s="49">
        <f>IF($A55="","",INDEX(Data!$2:$9996,ROW(AE55)-4,MATCH(AE$5,Data!$2:$2,0)))</f>
        <v>0.1393933631</v>
      </c>
      <c r="AF55" s="49">
        <f>IF($A55="","",INDEX(Data!$2:$9996,ROW(AF55)-4,MATCH(AF$5,Data!$2:$2,0)))</f>
        <v>7.25407629E-2</v>
      </c>
      <c r="AG55" s="49">
        <f>IF($A55="","",INDEX(Data!$2:$9996,ROW(AG55)-4,MATCH(AG$5,Data!$2:$2,0)))</f>
        <v>-6.6208327999999997E-2</v>
      </c>
      <c r="AH55" s="49">
        <f>IF($A55="","",INDEX(Data!$2:$9996,ROW(AH55)-4,MATCH(AH$5,Data!$2:$2,0)))</f>
        <v>3.7855618600000002E-2</v>
      </c>
      <c r="AI55" s="49">
        <f>IF($A55="","",INDEX(Data!$2:$9996,ROW(AI55)-4,MATCH(AI$5,Data!$2:$2,0)))</f>
        <v>-9.5823916999999995E-2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7.7531808899999999E-2</v>
      </c>
      <c r="AL55" s="49">
        <f>IF($A55="","",INDEX(Data!$2:$9996,ROW(AL55)-4,MATCH(AL$5,Data!$2:$2,0)))</f>
        <v>1.87279323E-2</v>
      </c>
      <c r="AM55" s="49">
        <f>IF($A55="","",INDEX(Data!$2:$9996,ROW(AM55)-4,MATCH(AM$5,Data!$2:$2,0)))</f>
        <v>3.7107962000000001E-2</v>
      </c>
      <c r="AN55" s="49">
        <f>IF($A55="","",INDEX(Data!$2:$9996,ROW(AN55)-4,MATCH(AN$5,Data!$2:$2,0)))</f>
        <v>2.1695914600000001E-2</v>
      </c>
      <c r="AO55" s="53"/>
      <c r="AP55" s="49">
        <f>IF($A55="","",INDEX(Data!$2:$9996,ROW(AP55)-4,MATCH(AP$5,Data!$2:$2,0)))</f>
        <v>5.5497310100000002E-2</v>
      </c>
      <c r="AQ55" s="49">
        <f>IF($A55="","",INDEX(Data!$2:$9996,ROW(AQ55)-4,MATCH(AQ$5,Data!$2:$2,0)))</f>
        <v>0.1020690333</v>
      </c>
      <c r="AR55" s="49">
        <f>IF($A55="","",INDEX(Data!$2:$9996,ROW(AR55)-4,MATCH(AR$5,Data!$2:$2,0)))</f>
        <v>5.14488918E-2</v>
      </c>
      <c r="AS55" s="49">
        <f>IF($A55="","",INDEX(Data!$2:$9996,ROW(AS55)-4,MATCH(AS$5,Data!$2:$2,0)))</f>
        <v>2.6777339999999999E-4</v>
      </c>
      <c r="AT55" s="49">
        <f>IF($A55="","",INDEX(Data!$2:$9996,ROW(AT55)-4,MATCH(AT$5,Data!$2:$2,0)))</f>
        <v>5.8442872299999997E-2</v>
      </c>
      <c r="AU55" s="53"/>
      <c r="AV55" s="49">
        <f>IF($A55="","",INDEX(Data!$2:$9996,ROW(AV55)-4,MATCH(AV$5,Data!$2:$2,0)))</f>
        <v>1.36570561E-2</v>
      </c>
      <c r="AW55" s="49">
        <f>IF($A55="","",INDEX(Data!$2:$9996,ROW(AW55)-4,MATCH(AW$5,Data!$2:$2,0)))</f>
        <v>9.5470997599999996E-2</v>
      </c>
      <c r="AX55" s="49">
        <f>IF($A55="","",INDEX(Data!$2:$9996,ROW(AX55)-4,MATCH(AX$5,Data!$2:$2,0)))</f>
        <v>0.7763437232</v>
      </c>
      <c r="AY55" s="49">
        <f>IF($A55="","",INDEX(Data!$2:$9996,ROW(AY55)-4,MATCH(AY$5,Data!$2:$2,0)))</f>
        <v>5.14488918E-2</v>
      </c>
      <c r="AZ55" s="76">
        <f>IF($A55="","",INDEX(Data!$2:$9996,ROW(AZ55)-4,MATCH(AZ$5,Data!$2:$2,0)))</f>
        <v>1.9301286858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2686</v>
      </c>
      <c r="C56" s="51">
        <f>IF($A56="","",INDEX(Data!$2:$9996,ROW(C56)-4,MATCH(C$5,Data!$2:$2,0)))</f>
        <v>0.1065806452</v>
      </c>
      <c r="D56" s="52">
        <f>IF($A56="","",INDEX(Data!$2:$9996,ROW(D56)-4,MATCH(D$5,Data!$2:$2,0)))</f>
        <v>4.9251631099999998E-2</v>
      </c>
      <c r="E56" s="52">
        <f>IF($A56="","",INDEX(Data!$2:$9996,ROW(E56)-4,MATCH(E$5,Data!$2:$2,0)))</f>
        <v>4.0666189200000001E-2</v>
      </c>
      <c r="F56" s="53"/>
      <c r="G56" s="61">
        <f>IF($A56="","",INDEX(Data!$2:$9996,ROW(G56)-4,MATCH(G$5,Data!$2:$2,0)))</f>
        <v>97.32</v>
      </c>
      <c r="H56" s="52">
        <f t="shared" si="5"/>
        <v>3.8766971223635802E-2</v>
      </c>
      <c r="I56" s="61">
        <f>IF($A56="","",INDEX(Data!$2:$9996,ROW(I56)-4,MATCH(I$5,Data!$2:$2,0)))</f>
        <v>31.658000000000001</v>
      </c>
      <c r="J56" s="52">
        <f t="shared" si="0"/>
        <v>2.3107003199431205E-2</v>
      </c>
      <c r="K56" s="61">
        <f>IF($A56="","",INDEX(Data!$2:$9996,ROW(K56)-4,MATCH(K$5,Data!$2:$2,0)))</f>
        <v>122.8805</v>
      </c>
      <c r="L56" s="52">
        <f t="shared" si="1"/>
        <v>6.9407170981738145E-3</v>
      </c>
      <c r="M56" s="52">
        <f>IF($A56="","",INDEX(Data!$2:$9996,ROW(M56)-4,MATCH(M$5,Data!$2:$2,0)))</f>
        <v>0.1220961476</v>
      </c>
      <c r="N56" s="52">
        <f t="shared" si="2"/>
        <v>2.1680318676580792E-2</v>
      </c>
      <c r="O56" s="53"/>
      <c r="P56" s="61">
        <f>IF($A56="","",INDEX(Data!$2:$9996,ROW(P56)-4,MATCH(P$5,Data!$2:$2,0)))</f>
        <v>946.84550000000002</v>
      </c>
      <c r="Q56" s="52">
        <f>IF($A56="","",INDEX(Data!$2:$9996,ROW(Q56)-4,MATCH(Q$5,Data!$2:$2,0)))</f>
        <v>0.36747094499999999</v>
      </c>
      <c r="R56" s="52">
        <f>IF($A56="","",INDEX(Data!$2:$9996,ROW(R56)-4,MATCH(R$5,Data!$2:$2,0)))</f>
        <v>0.1804073004</v>
      </c>
      <c r="S56" s="52">
        <f>IF($A56="","",INDEX(Data!$2:$9996,ROW(S56)-4,MATCH(S$5,Data!$2:$2,0)))</f>
        <v>0.14517946570000001</v>
      </c>
      <c r="T56" s="52">
        <f t="shared" si="6"/>
        <v>2.4512790105075666E-2</v>
      </c>
      <c r="U56" s="52">
        <f>IF($A56="","",INDEX(Data!$2:$9996,ROW(U56)-4,MATCH(U$5,Data!$2:$2,0)))</f>
        <v>1.8417653400000001E-2</v>
      </c>
      <c r="V56" s="52">
        <f>IF($A56="","",INDEX(Data!$2:$9996,ROW(V56)-4,MATCH(V$5,Data!$2:$2,0)))</f>
        <v>3.76972987E-2</v>
      </c>
      <c r="W56" s="53"/>
      <c r="X56" s="59">
        <f>IF($A56="","",INDEX(Data!$2:$9996,ROW(X56)-4,MATCH(X$5,Data!$2:$2,0)))</f>
        <v>53.403718484999999</v>
      </c>
      <c r="Y56" s="54">
        <f>IF($A56="","",INDEX(Data!$2:$9996,ROW(Y56)-4,MATCH(Y$5,Data!$2:$2,0)))</f>
        <v>51.160650337</v>
      </c>
      <c r="Z56" s="54">
        <f>IF($A56="","",INDEX(Data!$2:$9996,ROW(Z56)-4,MATCH(Z$5,Data!$2:$2,0)))</f>
        <v>27.029749986999999</v>
      </c>
      <c r="AA56" s="54">
        <f>IF($A56="","",INDEX(Data!$2:$9996,ROW(AA56)-4,MATCH(AA$5,Data!$2:$2,0)))</f>
        <v>24.786681839</v>
      </c>
      <c r="AB56" s="53"/>
      <c r="AC56" s="51">
        <f>IF($A56="","",INDEX(Data!$2:$9996,ROW(AC56)-4,MATCH(AC$5,Data!$2:$2,0)))</f>
        <v>0.14517946570000001</v>
      </c>
      <c r="AD56" s="52">
        <f>IF($A56="","",INDEX(Data!$2:$9996,ROW(AD56)-4,MATCH(AD$5,Data!$2:$2,0)))</f>
        <v>6.9797701500000003E-2</v>
      </c>
      <c r="AE56" s="52">
        <f>IF($A56="","",INDEX(Data!$2:$9996,ROW(AE56)-4,MATCH(AE$5,Data!$2:$2,0)))</f>
        <v>0.14016616530000001</v>
      </c>
      <c r="AF56" s="52">
        <f>IF($A56="","",INDEX(Data!$2:$9996,ROW(AF56)-4,MATCH(AF$5,Data!$2:$2,0)))</f>
        <v>7.4054109600000001E-2</v>
      </c>
      <c r="AG56" s="52">
        <f>IF($A56="","",INDEX(Data!$2:$9996,ROW(AG56)-4,MATCH(AG$5,Data!$2:$2,0)))</f>
        <v>-6.7908716999999993E-2</v>
      </c>
      <c r="AH56" s="52">
        <f>IF($A56="","",INDEX(Data!$2:$9996,ROW(AH56)-4,MATCH(AH$5,Data!$2:$2,0)))</f>
        <v>3.6912817899999999E-2</v>
      </c>
      <c r="AI56" s="52">
        <f>IF($A56="","",INDEX(Data!$2:$9996,ROW(AI56)-4,MATCH(AI$5,Data!$2:$2,0)))</f>
        <v>-0.10005621000000001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7.5381764200000007E-2</v>
      </c>
      <c r="AL56" s="52">
        <f>IF($A56="","",INDEX(Data!$2:$9996,ROW(AL56)-4,MATCH(AL$5,Data!$2:$2,0)))</f>
        <v>1.8417653400000001E-2</v>
      </c>
      <c r="AM56" s="52">
        <f>IF($A56="","",INDEX(Data!$2:$9996,ROW(AM56)-4,MATCH(AM$5,Data!$2:$2,0)))</f>
        <v>3.76972987E-2</v>
      </c>
      <c r="AN56" s="52">
        <f>IF($A56="","",INDEX(Data!$2:$9996,ROW(AN56)-4,MATCH(AN$5,Data!$2:$2,0)))</f>
        <v>1.9266812099999999E-2</v>
      </c>
      <c r="AO56" s="53"/>
      <c r="AP56" s="52">
        <f>IF($A56="","",INDEX(Data!$2:$9996,ROW(AP56)-4,MATCH(AP$5,Data!$2:$2,0)))</f>
        <v>5.8981150699999998E-2</v>
      </c>
      <c r="AQ56" s="52">
        <f>IF($A56="","",INDEX(Data!$2:$9996,ROW(AQ56)-4,MATCH(AQ$5,Data!$2:$2,0)))</f>
        <v>0.1065806452</v>
      </c>
      <c r="AR56" s="52">
        <f>IF($A56="","",INDEX(Data!$2:$9996,ROW(AR56)-4,MATCH(AR$5,Data!$2:$2,0)))</f>
        <v>4.9251631099999998E-2</v>
      </c>
      <c r="AS56" s="52">
        <f>IF($A56="","",INDEX(Data!$2:$9996,ROW(AS56)-4,MATCH(AS$5,Data!$2:$2,0)))</f>
        <v>4.9094549999999996E-4</v>
      </c>
      <c r="AT56" s="52">
        <f>IF($A56="","",INDEX(Data!$2:$9996,ROW(AT56)-4,MATCH(AT$5,Data!$2:$2,0)))</f>
        <v>5.7173125399999997E-2</v>
      </c>
      <c r="AU56" s="53"/>
      <c r="AV56" s="52">
        <f>IF($A56="","",INDEX(Data!$2:$9996,ROW(AV56)-4,MATCH(AV$5,Data!$2:$2,0)))</f>
        <v>1.2597804000000001E-2</v>
      </c>
      <c r="AW56" s="52">
        <f>IF($A56="","",INDEX(Data!$2:$9996,ROW(AW56)-4,MATCH(AW$5,Data!$2:$2,0)))</f>
        <v>9.0783794400000006E-2</v>
      </c>
      <c r="AX56" s="52">
        <f>IF($A56="","",INDEX(Data!$2:$9996,ROW(AX56)-4,MATCH(AX$5,Data!$2:$2,0)))</f>
        <v>0.764123569</v>
      </c>
      <c r="AY56" s="52">
        <f>IF($A56="","",INDEX(Data!$2:$9996,ROW(AY56)-4,MATCH(AY$5,Data!$2:$2,0)))</f>
        <v>4.9251631099999998E-2</v>
      </c>
      <c r="AZ56" s="75">
        <f>IF($A56="","",INDEX(Data!$2:$9996,ROW(AZ56)-4,MATCH(AZ$5,Data!$2:$2,0)))</f>
        <v>1.9447709669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2664</v>
      </c>
      <c r="C57" s="48">
        <f>IF($A57="","",INDEX(Data!$2:$9996,ROW(C57)-4,MATCH(C$5,Data!$2:$2,0)))</f>
        <v>0.1076348088</v>
      </c>
      <c r="D57" s="49">
        <f>IF($A57="","",INDEX(Data!$2:$9996,ROW(D57)-4,MATCH(D$5,Data!$2:$2,0)))</f>
        <v>4.9162641700000002E-2</v>
      </c>
      <c r="E57" s="49">
        <f>IF($A57="","",INDEX(Data!$2:$9996,ROW(E57)-4,MATCH(E$5,Data!$2:$2,0)))</f>
        <v>4.1864014300000002E-2</v>
      </c>
      <c r="F57" s="53"/>
      <c r="G57" s="62">
        <f>IF($A57="","",INDEX(Data!$2:$9996,ROW(G57)-4,MATCH(G$5,Data!$2:$2,0)))</f>
        <v>97.433999999999997</v>
      </c>
      <c r="H57" s="49">
        <f t="shared" si="5"/>
        <v>1.171393341553682E-3</v>
      </c>
      <c r="I57" s="62">
        <f>IF($A57="","",INDEX(Data!$2:$9996,ROW(I57)-4,MATCH(I$5,Data!$2:$2,0)))</f>
        <v>33.466999999999999</v>
      </c>
      <c r="J57" s="49">
        <f t="shared" si="0"/>
        <v>5.7141954640217242E-2</v>
      </c>
      <c r="K57" s="62">
        <f>IF($A57="","",INDEX(Data!$2:$9996,ROW(K57)-4,MATCH(K$5,Data!$2:$2,0)))</f>
        <v>125.3875</v>
      </c>
      <c r="L57" s="49">
        <f t="shared" si="1"/>
        <v>2.0401935213479803E-2</v>
      </c>
      <c r="M57" s="49">
        <f>IF($A57="","",INDEX(Data!$2:$9996,ROW(M57)-4,MATCH(M$5,Data!$2:$2,0)))</f>
        <v>0.12540895869999999</v>
      </c>
      <c r="N57" s="49">
        <f t="shared" si="2"/>
        <v>2.7132806113204455E-2</v>
      </c>
      <c r="O57" s="53"/>
      <c r="P57" s="62">
        <f>IF($A57="","",INDEX(Data!$2:$9996,ROW(P57)-4,MATCH(P$5,Data!$2:$2,0)))</f>
        <v>970.11149999999998</v>
      </c>
      <c r="Q57" s="49">
        <f>IF($A57="","",INDEX(Data!$2:$9996,ROW(Q57)-4,MATCH(Q$5,Data!$2:$2,0)))</f>
        <v>0.36812479209999999</v>
      </c>
      <c r="R57" s="49">
        <f>IF($A57="","",INDEX(Data!$2:$9996,ROW(R57)-4,MATCH(R$5,Data!$2:$2,0)))</f>
        <v>0.18216955949999999</v>
      </c>
      <c r="S57" s="49">
        <f>IF($A57="","",INDEX(Data!$2:$9996,ROW(S57)-4,MATCH(S$5,Data!$2:$2,0)))</f>
        <v>0.14456558389999999</v>
      </c>
      <c r="T57" s="49">
        <f t="shared" si="6"/>
        <v>2.4572118682509407E-2</v>
      </c>
      <c r="U57" s="49">
        <f>IF($A57="","",INDEX(Data!$2:$9996,ROW(U57)-4,MATCH(U$5,Data!$2:$2,0)))</f>
        <v>1.8998526500000001E-2</v>
      </c>
      <c r="V57" s="49">
        <f>IF($A57="","",INDEX(Data!$2:$9996,ROW(V57)-4,MATCH(V$5,Data!$2:$2,0)))</f>
        <v>3.8872475400000002E-2</v>
      </c>
      <c r="W57" s="53"/>
      <c r="X57" s="55">
        <f>IF($A57="","",INDEX(Data!$2:$9996,ROW(X57)-4,MATCH(X$5,Data!$2:$2,0)))</f>
        <v>53.962718875999997</v>
      </c>
      <c r="Y57" s="56">
        <f>IF($A57="","",INDEX(Data!$2:$9996,ROW(Y57)-4,MATCH(Y$5,Data!$2:$2,0)))</f>
        <v>51.427730433000001</v>
      </c>
      <c r="Z57" s="56">
        <f>IF($A57="","",INDEX(Data!$2:$9996,ROW(Z57)-4,MATCH(Z$5,Data!$2:$2,0)))</f>
        <v>26.629215970000001</v>
      </c>
      <c r="AA57" s="56">
        <f>IF($A57="","",INDEX(Data!$2:$9996,ROW(AA57)-4,MATCH(AA$5,Data!$2:$2,0)))</f>
        <v>24.094227528000001</v>
      </c>
      <c r="AB57" s="53"/>
      <c r="AC57" s="49">
        <f>IF($A57="","",INDEX(Data!$2:$9996,ROW(AC57)-4,MATCH(AC$5,Data!$2:$2,0)))</f>
        <v>0.14456558389999999</v>
      </c>
      <c r="AD57" s="49">
        <f>IF($A57="","",INDEX(Data!$2:$9996,ROW(AD57)-4,MATCH(AD$5,Data!$2:$2,0)))</f>
        <v>6.5450841499999995E-2</v>
      </c>
      <c r="AE57" s="49">
        <f>IF($A57="","",INDEX(Data!$2:$9996,ROW(AE57)-4,MATCH(AE$5,Data!$2:$2,0)))</f>
        <v>0.14089789159999999</v>
      </c>
      <c r="AF57" s="49">
        <f>IF($A57="","",INDEX(Data!$2:$9996,ROW(AF57)-4,MATCH(AF$5,Data!$2:$2,0)))</f>
        <v>7.2956756100000006E-2</v>
      </c>
      <c r="AG57" s="49">
        <f>IF($A57="","",INDEX(Data!$2:$9996,ROW(AG57)-4,MATCH(AG$5,Data!$2:$2,0)))</f>
        <v>-6.6011581999999999E-2</v>
      </c>
      <c r="AH57" s="49">
        <f>IF($A57="","",INDEX(Data!$2:$9996,ROW(AH57)-4,MATCH(AH$5,Data!$2:$2,0)))</f>
        <v>3.5509105499999999E-2</v>
      </c>
      <c r="AI57" s="49">
        <f>IF($A57="","",INDEX(Data!$2:$9996,ROW(AI57)-4,MATCH(AI$5,Data!$2:$2,0)))</f>
        <v>-0.10580935700000001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7.9114742399999993E-2</v>
      </c>
      <c r="AL57" s="49">
        <f>IF($A57="","",INDEX(Data!$2:$9996,ROW(AL57)-4,MATCH(AL$5,Data!$2:$2,0)))</f>
        <v>1.8998526500000001E-2</v>
      </c>
      <c r="AM57" s="49">
        <f>IF($A57="","",INDEX(Data!$2:$9996,ROW(AM57)-4,MATCH(AM$5,Data!$2:$2,0)))</f>
        <v>3.8872475400000002E-2</v>
      </c>
      <c r="AN57" s="49">
        <f>IF($A57="","",INDEX(Data!$2:$9996,ROW(AN57)-4,MATCH(AN$5,Data!$2:$2,0)))</f>
        <v>2.12437405E-2</v>
      </c>
      <c r="AO57" s="53"/>
      <c r="AP57" s="49">
        <f>IF($A57="","",INDEX(Data!$2:$9996,ROW(AP57)-4,MATCH(AP$5,Data!$2:$2,0)))</f>
        <v>6.3425602400000003E-2</v>
      </c>
      <c r="AQ57" s="49">
        <f>IF($A57="","",INDEX(Data!$2:$9996,ROW(AQ57)-4,MATCH(AQ$5,Data!$2:$2,0)))</f>
        <v>0.1076348088</v>
      </c>
      <c r="AR57" s="49">
        <f>IF($A57="","",INDEX(Data!$2:$9996,ROW(AR57)-4,MATCH(AR$5,Data!$2:$2,0)))</f>
        <v>4.9162641700000002E-2</v>
      </c>
      <c r="AS57" s="49">
        <f>IF($A57="","",INDEX(Data!$2:$9996,ROW(AS57)-4,MATCH(AS$5,Data!$2:$2,0)))</f>
        <v>6.0259660000000004E-4</v>
      </c>
      <c r="AT57" s="49">
        <f>IF($A57="","",INDEX(Data!$2:$9996,ROW(AT57)-4,MATCH(AT$5,Data!$2:$2,0)))</f>
        <v>5.7273712900000003E-2</v>
      </c>
      <c r="AU57" s="53"/>
      <c r="AV57" s="49">
        <f>IF($A57="","",INDEX(Data!$2:$9996,ROW(AV57)-4,MATCH(AV$5,Data!$2:$2,0)))</f>
        <v>1.5786859100000002E-2</v>
      </c>
      <c r="AW57" s="49">
        <f>IF($A57="","",INDEX(Data!$2:$9996,ROW(AW57)-4,MATCH(AW$5,Data!$2:$2,0)))</f>
        <v>9.1772967100000005E-2</v>
      </c>
      <c r="AX57" s="49">
        <f>IF($A57="","",INDEX(Data!$2:$9996,ROW(AX57)-4,MATCH(AX$5,Data!$2:$2,0)))</f>
        <v>0.75806832300000004</v>
      </c>
      <c r="AY57" s="49">
        <f>IF($A57="","",INDEX(Data!$2:$9996,ROW(AY57)-4,MATCH(AY$5,Data!$2:$2,0)))</f>
        <v>4.9162641700000002E-2</v>
      </c>
      <c r="AZ57" s="76">
        <f>IF($A57="","",INDEX(Data!$2:$9996,ROW(AZ57)-4,MATCH(AZ$5,Data!$2:$2,0)))</f>
        <v>1.9819008143000001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2669</v>
      </c>
      <c r="C58" s="51">
        <f>IF($A58="","",INDEX(Data!$2:$9996,ROW(C58)-4,MATCH(C$5,Data!$2:$2,0)))</f>
        <v>0.105122625</v>
      </c>
      <c r="D58" s="52">
        <f>IF($A58="","",INDEX(Data!$2:$9996,ROW(D58)-4,MATCH(D$5,Data!$2:$2,0)))</f>
        <v>4.6484671599999999E-2</v>
      </c>
      <c r="E58" s="52">
        <f>IF($A58="","",INDEX(Data!$2:$9996,ROW(E58)-4,MATCH(E$5,Data!$2:$2,0)))</f>
        <v>3.8816664799999998E-2</v>
      </c>
      <c r="F58" s="53"/>
      <c r="G58" s="61">
        <f>IF($A58="","",INDEX(Data!$2:$9996,ROW(G58)-4,MATCH(G$5,Data!$2:$2,0)))</f>
        <v>97.507000000000005</v>
      </c>
      <c r="H58" s="52">
        <f t="shared" si="5"/>
        <v>7.4922511648918761E-4</v>
      </c>
      <c r="I58" s="61">
        <f>IF($A58="","",INDEX(Data!$2:$9996,ROW(I58)-4,MATCH(I$5,Data!$2:$2,0)))</f>
        <v>30.3</v>
      </c>
      <c r="J58" s="52">
        <f t="shared" si="0"/>
        <v>-9.4630531568410614E-2</v>
      </c>
      <c r="K58" s="61">
        <f>IF($A58="","",INDEX(Data!$2:$9996,ROW(K58)-4,MATCH(K$5,Data!$2:$2,0)))</f>
        <v>121.64400000000001</v>
      </c>
      <c r="L58" s="52">
        <f t="shared" si="1"/>
        <v>-2.9855448110856324E-2</v>
      </c>
      <c r="M58" s="52">
        <f>IF($A58="","",INDEX(Data!$2:$9996,ROW(M58)-4,MATCH(M$5,Data!$2:$2,0)))</f>
        <v>0.12230317590000001</v>
      </c>
      <c r="N58" s="52">
        <f t="shared" si="2"/>
        <v>-2.4765238721338529E-2</v>
      </c>
      <c r="O58" s="53"/>
      <c r="P58" s="61">
        <f>IF($A58="","",INDEX(Data!$2:$9996,ROW(P58)-4,MATCH(P$5,Data!$2:$2,0)))</f>
        <v>974.2</v>
      </c>
      <c r="Q58" s="52">
        <f>IF($A58="","",INDEX(Data!$2:$9996,ROW(Q58)-4,MATCH(Q$5,Data!$2:$2,0)))</f>
        <v>0.36963972899999997</v>
      </c>
      <c r="R58" s="52">
        <f>IF($A58="","",INDEX(Data!$2:$9996,ROW(R58)-4,MATCH(R$5,Data!$2:$2,0)))</f>
        <v>0.18450654380000001</v>
      </c>
      <c r="S58" s="52">
        <f>IF($A58="","",INDEX(Data!$2:$9996,ROW(S58)-4,MATCH(S$5,Data!$2:$2,0)))</f>
        <v>0.14261549509999999</v>
      </c>
      <c r="T58" s="52">
        <f t="shared" si="6"/>
        <v>4.2144640074878682E-3</v>
      </c>
      <c r="U58" s="52">
        <f>IF($A58="","",INDEX(Data!$2:$9996,ROW(U58)-4,MATCH(U$5,Data!$2:$2,0)))</f>
        <v>1.80210622E-2</v>
      </c>
      <c r="V58" s="52">
        <f>IF($A58="","",INDEX(Data!$2:$9996,ROW(V58)-4,MATCH(V$5,Data!$2:$2,0)))</f>
        <v>3.9190127499999998E-2</v>
      </c>
      <c r="W58" s="53"/>
      <c r="X58" s="59">
        <f>IF($A58="","",INDEX(Data!$2:$9996,ROW(X58)-4,MATCH(X$5,Data!$2:$2,0)))</f>
        <v>55.193729077999997</v>
      </c>
      <c r="Y58" s="54">
        <f>IF($A58="","",INDEX(Data!$2:$9996,ROW(Y58)-4,MATCH(Y$5,Data!$2:$2,0)))</f>
        <v>52.260154624999998</v>
      </c>
      <c r="Z58" s="54">
        <f>IF($A58="","",INDEX(Data!$2:$9996,ROW(Z58)-4,MATCH(Z$5,Data!$2:$2,0)))</f>
        <v>26.954764787999999</v>
      </c>
      <c r="AA58" s="54">
        <f>IF($A58="","",INDEX(Data!$2:$9996,ROW(AA58)-4,MATCH(AA$5,Data!$2:$2,0)))</f>
        <v>24.021190334</v>
      </c>
      <c r="AB58" s="53"/>
      <c r="AC58" s="51">
        <f>IF($A58="","",INDEX(Data!$2:$9996,ROW(AC58)-4,MATCH(AC$5,Data!$2:$2,0)))</f>
        <v>0.14261549509999999</v>
      </c>
      <c r="AD58" s="52">
        <f>IF($A58="","",INDEX(Data!$2:$9996,ROW(AD58)-4,MATCH(AD$5,Data!$2:$2,0)))</f>
        <v>7.22901985E-2</v>
      </c>
      <c r="AE58" s="52">
        <f>IF($A58="","",INDEX(Data!$2:$9996,ROW(AE58)-4,MATCH(AE$5,Data!$2:$2,0)))</f>
        <v>0.14317850579999999</v>
      </c>
      <c r="AF58" s="52">
        <f>IF($A58="","",INDEX(Data!$2:$9996,ROW(AF58)-4,MATCH(AF$5,Data!$2:$2,0)))</f>
        <v>7.3848670699999994E-2</v>
      </c>
      <c r="AG58" s="52">
        <f>IF($A58="","",INDEX(Data!$2:$9996,ROW(AG58)-4,MATCH(AG$5,Data!$2:$2,0)))</f>
        <v>-6.5811480000000006E-2</v>
      </c>
      <c r="AH58" s="52">
        <f>IF($A58="","",INDEX(Data!$2:$9996,ROW(AH58)-4,MATCH(AH$5,Data!$2:$2,0)))</f>
        <v>3.7817716500000001E-2</v>
      </c>
      <c r="AI58" s="52">
        <f>IF($A58="","",INDEX(Data!$2:$9996,ROW(AI58)-4,MATCH(AI$5,Data!$2:$2,0)))</f>
        <v>-9.7823638000000004E-2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7.0325296499999995E-2</v>
      </c>
      <c r="AL58" s="52">
        <f>IF($A58="","",INDEX(Data!$2:$9996,ROW(AL58)-4,MATCH(AL$5,Data!$2:$2,0)))</f>
        <v>1.80210622E-2</v>
      </c>
      <c r="AM58" s="52">
        <f>IF($A58="","",INDEX(Data!$2:$9996,ROW(AM58)-4,MATCH(AM$5,Data!$2:$2,0)))</f>
        <v>3.9190127499999998E-2</v>
      </c>
      <c r="AN58" s="52">
        <f>IF($A58="","",INDEX(Data!$2:$9996,ROW(AN58)-4,MATCH(AN$5,Data!$2:$2,0)))</f>
        <v>1.31141069E-2</v>
      </c>
      <c r="AO58" s="53"/>
      <c r="AP58" s="52">
        <f>IF($A58="","",INDEX(Data!$2:$9996,ROW(AP58)-4,MATCH(AP$5,Data!$2:$2,0)))</f>
        <v>5.9708074600000001E-2</v>
      </c>
      <c r="AQ58" s="52">
        <f>IF($A58="","",INDEX(Data!$2:$9996,ROW(AQ58)-4,MATCH(AQ$5,Data!$2:$2,0)))</f>
        <v>0.105122625</v>
      </c>
      <c r="AR58" s="52">
        <f>IF($A58="","",INDEX(Data!$2:$9996,ROW(AR58)-4,MATCH(AR$5,Data!$2:$2,0)))</f>
        <v>4.6484671599999999E-2</v>
      </c>
      <c r="AS58" s="52">
        <f>IF($A58="","",INDEX(Data!$2:$9996,ROW(AS58)-4,MATCH(AS$5,Data!$2:$2,0)))</f>
        <v>6.2754529999999996E-4</v>
      </c>
      <c r="AT58" s="52">
        <f>IF($A58="","",INDEX(Data!$2:$9996,ROW(AT58)-4,MATCH(AT$5,Data!$2:$2,0)))</f>
        <v>5.60840378E-2</v>
      </c>
      <c r="AU58" s="53"/>
      <c r="AV58" s="52">
        <f>IF($A58="","",INDEX(Data!$2:$9996,ROW(AV58)-4,MATCH(AV$5,Data!$2:$2,0)))</f>
        <v>1.6252355100000001E-2</v>
      </c>
      <c r="AW58" s="52">
        <f>IF($A58="","",INDEX(Data!$2:$9996,ROW(AW58)-4,MATCH(AW$5,Data!$2:$2,0)))</f>
        <v>8.9857954500000004E-2</v>
      </c>
      <c r="AX58" s="52">
        <f>IF($A58="","",INDEX(Data!$2:$9996,ROW(AX58)-4,MATCH(AX$5,Data!$2:$2,0)))</f>
        <v>0.75962362709999998</v>
      </c>
      <c r="AY58" s="52">
        <f>IF($A58="","",INDEX(Data!$2:$9996,ROW(AY58)-4,MATCH(AY$5,Data!$2:$2,0)))</f>
        <v>4.6484671599999999E-2</v>
      </c>
      <c r="AZ58" s="75">
        <f>IF($A58="","",INDEX(Data!$2:$9996,ROW(AZ58)-4,MATCH(AZ$5,Data!$2:$2,0)))</f>
        <v>1.9646107179000001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2661</v>
      </c>
      <c r="C59" s="48">
        <f>IF($A59="","",INDEX(Data!$2:$9996,ROW(C59)-4,MATCH(C$5,Data!$2:$2,0)))</f>
        <v>0.1064079525</v>
      </c>
      <c r="D59" s="49">
        <f>IF($A59="","",INDEX(Data!$2:$9996,ROW(D59)-4,MATCH(D$5,Data!$2:$2,0)))</f>
        <v>4.5504211000000003E-2</v>
      </c>
      <c r="E59" s="49">
        <f>IF($A59="","",INDEX(Data!$2:$9996,ROW(E59)-4,MATCH(E$5,Data!$2:$2,0)))</f>
        <v>4.0188771900000003E-2</v>
      </c>
      <c r="F59" s="53"/>
      <c r="G59" s="62">
        <f>IF($A59="","",INDEX(Data!$2:$9996,ROW(G59)-4,MATCH(G$5,Data!$2:$2,0)))</f>
        <v>99.034000000000006</v>
      </c>
      <c r="H59" s="49">
        <f t="shared" si="5"/>
        <v>1.5660414124114175E-2</v>
      </c>
      <c r="I59" s="62">
        <f>IF($A59="","",INDEX(Data!$2:$9996,ROW(I59)-4,MATCH(I$5,Data!$2:$2,0)))</f>
        <v>31.62</v>
      </c>
      <c r="J59" s="49">
        <f t="shared" si="0"/>
        <v>4.3564356435643575E-2</v>
      </c>
      <c r="K59" s="62">
        <f>IF($A59="","",INDEX(Data!$2:$9996,ROW(K59)-4,MATCH(K$5,Data!$2:$2,0)))</f>
        <v>122.423</v>
      </c>
      <c r="L59" s="49">
        <f t="shared" si="1"/>
        <v>6.4039327874781853E-3</v>
      </c>
      <c r="M59" s="49">
        <f>IF($A59="","",INDEX(Data!$2:$9996,ROW(M59)-4,MATCH(M$5,Data!$2:$2,0)))</f>
        <v>0.1216553534</v>
      </c>
      <c r="N59" s="49">
        <f t="shared" si="2"/>
        <v>-5.2968575446453794E-3</v>
      </c>
      <c r="O59" s="53"/>
      <c r="P59" s="62">
        <f>IF($A59="","",INDEX(Data!$2:$9996,ROW(P59)-4,MATCH(P$5,Data!$2:$2,0)))</f>
        <v>997.03899999999999</v>
      </c>
      <c r="Q59" s="49">
        <f>IF($A59="","",INDEX(Data!$2:$9996,ROW(Q59)-4,MATCH(Q$5,Data!$2:$2,0)))</f>
        <v>0.36852054080000002</v>
      </c>
      <c r="R59" s="49">
        <f>IF($A59="","",INDEX(Data!$2:$9996,ROW(R59)-4,MATCH(R$5,Data!$2:$2,0)))</f>
        <v>0.18316703349999999</v>
      </c>
      <c r="S59" s="49">
        <f>IF($A59="","",INDEX(Data!$2:$9996,ROW(S59)-4,MATCH(S$5,Data!$2:$2,0)))</f>
        <v>0.14257076190000001</v>
      </c>
      <c r="T59" s="49">
        <f t="shared" si="6"/>
        <v>2.3443851365222687E-2</v>
      </c>
      <c r="U59" s="49">
        <f>IF($A59="","",INDEX(Data!$2:$9996,ROW(U59)-4,MATCH(U$5,Data!$2:$2,0)))</f>
        <v>1.79770668E-2</v>
      </c>
      <c r="V59" s="49">
        <f>IF($A59="","",INDEX(Data!$2:$9996,ROW(V59)-4,MATCH(V$5,Data!$2:$2,0)))</f>
        <v>3.9602444299999998E-2</v>
      </c>
      <c r="W59" s="53"/>
      <c r="X59" s="60">
        <f>IF($A59="","",INDEX(Data!$2:$9996,ROW(X59)-4,MATCH(X$5,Data!$2:$2,0)))</f>
        <v>55.370153315000003</v>
      </c>
      <c r="Y59" s="56">
        <f>IF($A59="","",INDEX(Data!$2:$9996,ROW(Y59)-4,MATCH(Y$5,Data!$2:$2,0)))</f>
        <v>52.766819845000001</v>
      </c>
      <c r="Z59" s="56">
        <f>IF($A59="","",INDEX(Data!$2:$9996,ROW(Z59)-4,MATCH(Z$5,Data!$2:$2,0)))</f>
        <v>27.453548604000002</v>
      </c>
      <c r="AA59" s="56">
        <f>IF($A59="","",INDEX(Data!$2:$9996,ROW(AA59)-4,MATCH(AA$5,Data!$2:$2,0)))</f>
        <v>24.850215133999999</v>
      </c>
      <c r="AB59" s="53"/>
      <c r="AC59" s="48">
        <f>IF($A59="","",INDEX(Data!$2:$9996,ROW(AC59)-4,MATCH(AC$5,Data!$2:$2,0)))</f>
        <v>0.14257076190000001</v>
      </c>
      <c r="AD59" s="49">
        <f>IF($A59="","",INDEX(Data!$2:$9996,ROW(AD59)-4,MATCH(AD$5,Data!$2:$2,0)))</f>
        <v>7.3629791599999994E-2</v>
      </c>
      <c r="AE59" s="49">
        <f>IF($A59="","",INDEX(Data!$2:$9996,ROW(AE59)-4,MATCH(AE$5,Data!$2:$2,0)))</f>
        <v>0.1445666297</v>
      </c>
      <c r="AF59" s="49">
        <f>IF($A59="","",INDEX(Data!$2:$9996,ROW(AF59)-4,MATCH(AF$5,Data!$2:$2,0)))</f>
        <v>7.5215201699999998E-2</v>
      </c>
      <c r="AG59" s="49">
        <f>IF($A59="","",INDEX(Data!$2:$9996,ROW(AG59)-4,MATCH(AG$5,Data!$2:$2,0)))</f>
        <v>-6.8082780999999995E-2</v>
      </c>
      <c r="AH59" s="49">
        <f>IF($A59="","",INDEX(Data!$2:$9996,ROW(AH59)-4,MATCH(AH$5,Data!$2:$2,0)))</f>
        <v>3.8478234200000003E-2</v>
      </c>
      <c r="AI59" s="49">
        <f>IF($A59="","",INDEX(Data!$2:$9996,ROW(AI59)-4,MATCH(AI$5,Data!$2:$2,0)))</f>
        <v>-9.8392726999999999E-2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6.8940970399999996E-2</v>
      </c>
      <c r="AL59" s="49">
        <f>IF($A59="","",INDEX(Data!$2:$9996,ROW(AL59)-4,MATCH(AL$5,Data!$2:$2,0)))</f>
        <v>1.79770668E-2</v>
      </c>
      <c r="AM59" s="49">
        <f>IF($A59="","",INDEX(Data!$2:$9996,ROW(AM59)-4,MATCH(AM$5,Data!$2:$2,0)))</f>
        <v>3.9602444299999998E-2</v>
      </c>
      <c r="AN59" s="49">
        <f>IF($A59="","",INDEX(Data!$2:$9996,ROW(AN59)-4,MATCH(AN$5,Data!$2:$2,0)))</f>
        <v>1.13614592E-2</v>
      </c>
      <c r="AO59" s="53"/>
      <c r="AP59" s="49">
        <f>IF($A59="","",INDEX(Data!$2:$9996,ROW(AP59)-4,MATCH(AP$5,Data!$2:$2,0)))</f>
        <v>6.2614385999999994E-2</v>
      </c>
      <c r="AQ59" s="49">
        <f>IF($A59="","",INDEX(Data!$2:$9996,ROW(AQ59)-4,MATCH(AQ$5,Data!$2:$2,0)))</f>
        <v>0.1064079525</v>
      </c>
      <c r="AR59" s="49">
        <f>IF($A59="","",INDEX(Data!$2:$9996,ROW(AR59)-4,MATCH(AR$5,Data!$2:$2,0)))</f>
        <v>4.5504211000000003E-2</v>
      </c>
      <c r="AS59" s="49">
        <f>IF($A59="","",INDEX(Data!$2:$9996,ROW(AS59)-4,MATCH(AS$5,Data!$2:$2,0)))</f>
        <v>7.1323079999999997E-4</v>
      </c>
      <c r="AT59" s="49">
        <f>IF($A59="","",INDEX(Data!$2:$9996,ROW(AT59)-4,MATCH(AT$5,Data!$2:$2,0)))</f>
        <v>5.5949157300000003E-2</v>
      </c>
      <c r="AU59" s="53"/>
      <c r="AV59" s="49">
        <f>IF($A59="","",INDEX(Data!$2:$9996,ROW(AV59)-4,MATCH(AV$5,Data!$2:$2,0)))</f>
        <v>1.5932253600000001E-2</v>
      </c>
      <c r="AW59" s="49">
        <f>IF($A59="","",INDEX(Data!$2:$9996,ROW(AW59)-4,MATCH(AW$5,Data!$2:$2,0)))</f>
        <v>8.6912603899999996E-2</v>
      </c>
      <c r="AX59" s="49">
        <f>IF($A59="","",INDEX(Data!$2:$9996,ROW(AX59)-4,MATCH(AX$5,Data!$2:$2,0)))</f>
        <v>0.75879547540000003</v>
      </c>
      <c r="AY59" s="49">
        <f>IF($A59="","",INDEX(Data!$2:$9996,ROW(AY59)-4,MATCH(AY$5,Data!$2:$2,0)))</f>
        <v>4.5504211000000003E-2</v>
      </c>
      <c r="AZ59" s="76">
        <f>IF($A59="","",INDEX(Data!$2:$9996,ROW(AZ59)-4,MATCH(AZ$5,Data!$2:$2,0)))</f>
        <v>1.9796053665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2674</v>
      </c>
      <c r="C60" s="51">
        <f>IF($A60="","",INDEX(Data!$2:$9996,ROW(C60)-4,MATCH(C$5,Data!$2:$2,0)))</f>
        <v>0.1060061462</v>
      </c>
      <c r="D60" s="52">
        <f>IF($A60="","",INDEX(Data!$2:$9996,ROW(D60)-4,MATCH(D$5,Data!$2:$2,0)))</f>
        <v>4.49386253E-2</v>
      </c>
      <c r="E60" s="52">
        <f>IF($A60="","",INDEX(Data!$2:$9996,ROW(E60)-4,MATCH(E$5,Data!$2:$2,0)))</f>
        <v>4.1247628500000001E-2</v>
      </c>
      <c r="F60" s="53"/>
      <c r="G60" s="61">
        <f>IF($A60="","",INDEX(Data!$2:$9996,ROW(G60)-4,MATCH(G$5,Data!$2:$2,0)))</f>
        <v>102.819</v>
      </c>
      <c r="H60" s="52">
        <f t="shared" si="5"/>
        <v>3.8219197447341278E-2</v>
      </c>
      <c r="I60" s="61">
        <f>IF($A60="","",INDEX(Data!$2:$9996,ROW(I60)-4,MATCH(I$5,Data!$2:$2,0)))</f>
        <v>32.422499999999999</v>
      </c>
      <c r="J60" s="52">
        <f t="shared" si="0"/>
        <v>2.5379506641366175E-2</v>
      </c>
      <c r="K60" s="61">
        <f>IF($A60="","",INDEX(Data!$2:$9996,ROW(K60)-4,MATCH(K$5,Data!$2:$2,0)))</f>
        <v>127.4</v>
      </c>
      <c r="L60" s="52">
        <f t="shared" si="1"/>
        <v>4.0654125450283067E-2</v>
      </c>
      <c r="M60" s="52">
        <f>IF($A60="","",INDEX(Data!$2:$9996,ROW(M60)-4,MATCH(M$5,Data!$2:$2,0)))</f>
        <v>0.1246682007</v>
      </c>
      <c r="N60" s="52">
        <f t="shared" si="2"/>
        <v>2.4765431325441335E-2</v>
      </c>
      <c r="O60" s="53"/>
      <c r="P60" s="61">
        <f>IF($A60="","",INDEX(Data!$2:$9996,ROW(P60)-4,MATCH(P$5,Data!$2:$2,0)))</f>
        <v>1000.57</v>
      </c>
      <c r="Q60" s="52">
        <f>IF($A60="","",INDEX(Data!$2:$9996,ROW(Q60)-4,MATCH(Q$5,Data!$2:$2,0)))</f>
        <v>0.36851186679999998</v>
      </c>
      <c r="R60" s="52">
        <f>IF($A60="","",INDEX(Data!$2:$9996,ROW(R60)-4,MATCH(R$5,Data!$2:$2,0)))</f>
        <v>0.18137255839999999</v>
      </c>
      <c r="S60" s="52">
        <f>IF($A60="","",INDEX(Data!$2:$9996,ROW(S60)-4,MATCH(S$5,Data!$2:$2,0)))</f>
        <v>0.14248982399999999</v>
      </c>
      <c r="T60" s="52">
        <f t="shared" si="6"/>
        <v>3.5414863410559295E-3</v>
      </c>
      <c r="U60" s="52">
        <f>IF($A60="","",INDEX(Data!$2:$9996,ROW(U60)-4,MATCH(U$5,Data!$2:$2,0)))</f>
        <v>1.72074246E-2</v>
      </c>
      <c r="V60" s="52">
        <f>IF($A60="","",INDEX(Data!$2:$9996,ROW(V60)-4,MATCH(V$5,Data!$2:$2,0)))</f>
        <v>3.8900556500000003E-2</v>
      </c>
      <c r="W60" s="53"/>
      <c r="X60" s="59">
        <f>IF($A60="","",INDEX(Data!$2:$9996,ROW(X60)-4,MATCH(X$5,Data!$2:$2,0)))</f>
        <v>55.752413525000001</v>
      </c>
      <c r="Y60" s="54">
        <f>IF($A60="","",INDEX(Data!$2:$9996,ROW(Y60)-4,MATCH(Y$5,Data!$2:$2,0)))</f>
        <v>52.730611934000002</v>
      </c>
      <c r="Z60" s="54">
        <f>IF($A60="","",INDEX(Data!$2:$9996,ROW(Z60)-4,MATCH(Z$5,Data!$2:$2,0)))</f>
        <v>27.629015857999999</v>
      </c>
      <c r="AA60" s="54">
        <f>IF($A60="","",INDEX(Data!$2:$9996,ROW(AA60)-4,MATCH(AA$5,Data!$2:$2,0)))</f>
        <v>24.607214267</v>
      </c>
      <c r="AB60" s="53"/>
      <c r="AC60" s="51">
        <f>IF($A60="","",INDEX(Data!$2:$9996,ROW(AC60)-4,MATCH(AC$5,Data!$2:$2,0)))</f>
        <v>0.14248982399999999</v>
      </c>
      <c r="AD60" s="52">
        <f>IF($A60="","",INDEX(Data!$2:$9996,ROW(AD60)-4,MATCH(AD$5,Data!$2:$2,0)))</f>
        <v>6.9074680599999994E-2</v>
      </c>
      <c r="AE60" s="52">
        <f>IF($A60="","",INDEX(Data!$2:$9996,ROW(AE60)-4,MATCH(AE$5,Data!$2:$2,0)))</f>
        <v>0.14446743000000001</v>
      </c>
      <c r="AF60" s="52">
        <f>IF($A60="","",INDEX(Data!$2:$9996,ROW(AF60)-4,MATCH(AF$5,Data!$2:$2,0)))</f>
        <v>7.5695933899999998E-2</v>
      </c>
      <c r="AG60" s="52">
        <f>IF($A60="","",INDEX(Data!$2:$9996,ROW(AG60)-4,MATCH(AG$5,Data!$2:$2,0)))</f>
        <v>-6.7417025000000005E-2</v>
      </c>
      <c r="AH60" s="52">
        <f>IF($A60="","",INDEX(Data!$2:$9996,ROW(AH60)-4,MATCH(AH$5,Data!$2:$2,0)))</f>
        <v>3.77507911E-2</v>
      </c>
      <c r="AI60" s="52">
        <f>IF($A60="","",INDEX(Data!$2:$9996,ROW(AI60)-4,MATCH(AI$5,Data!$2:$2,0)))</f>
        <v>-0.100372712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7.3415143399999994E-2</v>
      </c>
      <c r="AL60" s="52">
        <f>IF($A60="","",INDEX(Data!$2:$9996,ROW(AL60)-4,MATCH(AL$5,Data!$2:$2,0)))</f>
        <v>1.72074246E-2</v>
      </c>
      <c r="AM60" s="52">
        <f>IF($A60="","",INDEX(Data!$2:$9996,ROW(AM60)-4,MATCH(AM$5,Data!$2:$2,0)))</f>
        <v>3.8900556500000003E-2</v>
      </c>
      <c r="AN60" s="52">
        <f>IF($A60="","",INDEX(Data!$2:$9996,ROW(AN60)-4,MATCH(AN$5,Data!$2:$2,0)))</f>
        <v>1.7307162300000001E-2</v>
      </c>
      <c r="AO60" s="53"/>
      <c r="AP60" s="52">
        <f>IF($A60="","",INDEX(Data!$2:$9996,ROW(AP60)-4,MATCH(AP$5,Data!$2:$2,0)))</f>
        <v>6.4775748300000005E-2</v>
      </c>
      <c r="AQ60" s="52">
        <f>IF($A60="","",INDEX(Data!$2:$9996,ROW(AQ60)-4,MATCH(AQ$5,Data!$2:$2,0)))</f>
        <v>0.1060061462</v>
      </c>
      <c r="AR60" s="52">
        <f>IF($A60="","",INDEX(Data!$2:$9996,ROW(AR60)-4,MATCH(AR$5,Data!$2:$2,0)))</f>
        <v>4.49386253E-2</v>
      </c>
      <c r="AS60" s="52">
        <f>IF($A60="","",INDEX(Data!$2:$9996,ROW(AS60)-4,MATCH(AS$5,Data!$2:$2,0)))</f>
        <v>7.4189709999999997E-4</v>
      </c>
      <c r="AT60" s="52">
        <f>IF($A60="","",INDEX(Data!$2:$9996,ROW(AT60)-4,MATCH(AT$5,Data!$2:$2,0)))</f>
        <v>5.58476075E-2</v>
      </c>
      <c r="AU60" s="53"/>
      <c r="AV60" s="52">
        <f>IF($A60="","",INDEX(Data!$2:$9996,ROW(AV60)-4,MATCH(AV$5,Data!$2:$2,0)))</f>
        <v>1.5831582E-2</v>
      </c>
      <c r="AW60" s="52">
        <f>IF($A60="","",INDEX(Data!$2:$9996,ROW(AW60)-4,MATCH(AW$5,Data!$2:$2,0)))</f>
        <v>8.6283859599999999E-2</v>
      </c>
      <c r="AX60" s="52">
        <f>IF($A60="","",INDEX(Data!$2:$9996,ROW(AX60)-4,MATCH(AX$5,Data!$2:$2,0)))</f>
        <v>0.74957126569999999</v>
      </c>
      <c r="AY60" s="52">
        <f>IF($A60="","",INDEX(Data!$2:$9996,ROW(AY60)-4,MATCH(AY$5,Data!$2:$2,0)))</f>
        <v>4.49386253E-2</v>
      </c>
      <c r="AZ60" s="75">
        <f>IF($A60="","",INDEX(Data!$2:$9996,ROW(AZ60)-4,MATCH(AZ$5,Data!$2:$2,0)))</f>
        <v>1.9771146100000001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2652</v>
      </c>
      <c r="C61" s="48">
        <f>IF($A61="","",INDEX(Data!$2:$9996,ROW(C61)-4,MATCH(C$5,Data!$2:$2,0)))</f>
        <v>0.1061342277</v>
      </c>
      <c r="D61" s="49">
        <f>IF($A61="","",INDEX(Data!$2:$9996,ROW(D61)-4,MATCH(D$5,Data!$2:$2,0)))</f>
        <v>4.6028198899999997E-2</v>
      </c>
      <c r="E61" s="49">
        <f>IF($A61="","",INDEX(Data!$2:$9996,ROW(E61)-4,MATCH(E$5,Data!$2:$2,0)))</f>
        <v>4.0664616899999999E-2</v>
      </c>
      <c r="F61" s="53"/>
      <c r="G61" s="62">
        <f>IF($A61="","",INDEX(Data!$2:$9996,ROW(G61)-4,MATCH(G$5,Data!$2:$2,0)))</f>
        <v>104.965</v>
      </c>
      <c r="H61" s="49">
        <f t="shared" si="5"/>
        <v>2.0871628784563171E-2</v>
      </c>
      <c r="I61" s="62">
        <f>IF($A61="","",INDEX(Data!$2:$9996,ROW(I61)-4,MATCH(I$5,Data!$2:$2,0)))</f>
        <v>32.979999999999997</v>
      </c>
      <c r="J61" s="49">
        <f t="shared" si="0"/>
        <v>1.7194849255917879E-2</v>
      </c>
      <c r="K61" s="62">
        <f>IF($A61="","",INDEX(Data!$2:$9996,ROW(K61)-4,MATCH(K$5,Data!$2:$2,0)))</f>
        <v>135.97999999999999</v>
      </c>
      <c r="L61" s="49">
        <f t="shared" si="1"/>
        <v>6.7346938775510082E-2</v>
      </c>
      <c r="M61" s="49">
        <f>IF($A61="","",INDEX(Data!$2:$9996,ROW(M61)-4,MATCH(M$5,Data!$2:$2,0)))</f>
        <v>0.1353060837</v>
      </c>
      <c r="N61" s="49">
        <f t="shared" si="2"/>
        <v>8.5329562312356375E-2</v>
      </c>
      <c r="O61" s="53"/>
      <c r="P61" s="62">
        <f>IF($A61="","",INDEX(Data!$2:$9996,ROW(P61)-4,MATCH(P$5,Data!$2:$2,0)))</f>
        <v>1030.9645</v>
      </c>
      <c r="Q61" s="49">
        <f>IF($A61="","",INDEX(Data!$2:$9996,ROW(Q61)-4,MATCH(Q$5,Data!$2:$2,0)))</f>
        <v>0.37224084079999997</v>
      </c>
      <c r="R61" s="49">
        <f>IF($A61="","",INDEX(Data!$2:$9996,ROW(R61)-4,MATCH(R$5,Data!$2:$2,0)))</f>
        <v>0.1793520518</v>
      </c>
      <c r="S61" s="49">
        <f>IF($A61="","",INDEX(Data!$2:$9996,ROW(S61)-4,MATCH(S$5,Data!$2:$2,0)))</f>
        <v>0.14345282840000001</v>
      </c>
      <c r="T61" s="49">
        <f t="shared" si="6"/>
        <v>3.0377185004547402E-2</v>
      </c>
      <c r="U61" s="49">
        <f>IF($A61="","",INDEX(Data!$2:$9996,ROW(U61)-4,MATCH(U$5,Data!$2:$2,0)))</f>
        <v>1.7531122600000001E-2</v>
      </c>
      <c r="V61" s="49">
        <f>IF($A61="","",INDEX(Data!$2:$9996,ROW(V61)-4,MATCH(V$5,Data!$2:$2,0)))</f>
        <v>3.87602451E-2</v>
      </c>
      <c r="W61" s="53"/>
      <c r="X61" s="55">
        <f>IF($A61="","",INDEX(Data!$2:$9996,ROW(X61)-4,MATCH(X$5,Data!$2:$2,0)))</f>
        <v>53.329101282000003</v>
      </c>
      <c r="Y61" s="56">
        <f>IF($A61="","",INDEX(Data!$2:$9996,ROW(Y61)-4,MATCH(Y$5,Data!$2:$2,0)))</f>
        <v>51.387143780000002</v>
      </c>
      <c r="Z61" s="56">
        <f>IF($A61="","",INDEX(Data!$2:$9996,ROW(Z61)-4,MATCH(Z$5,Data!$2:$2,0)))</f>
        <v>26.183083512</v>
      </c>
      <c r="AA61" s="56">
        <f>IF($A61="","",INDEX(Data!$2:$9996,ROW(AA61)-4,MATCH(AA$5,Data!$2:$2,0)))</f>
        <v>24.241126008999998</v>
      </c>
      <c r="AB61" s="53"/>
      <c r="AC61" s="49">
        <f>IF($A61="","",INDEX(Data!$2:$9996,ROW(AC61)-4,MATCH(AC$5,Data!$2:$2,0)))</f>
        <v>0.14345282840000001</v>
      </c>
      <c r="AD61" s="49">
        <f>IF($A61="","",INDEX(Data!$2:$9996,ROW(AD61)-4,MATCH(AD$5,Data!$2:$2,0)))</f>
        <v>5.8172605400000001E-2</v>
      </c>
      <c r="AE61" s="49">
        <f>IF($A61="","",INDEX(Data!$2:$9996,ROW(AE61)-4,MATCH(AE$5,Data!$2:$2,0)))</f>
        <v>0.14078669529999999</v>
      </c>
      <c r="AF61" s="49">
        <f>IF($A61="","",INDEX(Data!$2:$9996,ROW(AF61)-4,MATCH(AF$5,Data!$2:$2,0)))</f>
        <v>7.1734475399999997E-2</v>
      </c>
      <c r="AG61" s="49">
        <f>IF($A61="","",INDEX(Data!$2:$9996,ROW(AG61)-4,MATCH(AG$5,Data!$2:$2,0)))</f>
        <v>-6.6414044000000005E-2</v>
      </c>
      <c r="AH61" s="49">
        <f>IF($A61="","",INDEX(Data!$2:$9996,ROW(AH61)-4,MATCH(AH$5,Data!$2:$2,0)))</f>
        <v>3.5755811700000001E-2</v>
      </c>
      <c r="AI61" s="49">
        <f>IF($A61="","",INDEX(Data!$2:$9996,ROW(AI61)-4,MATCH(AI$5,Data!$2:$2,0)))</f>
        <v>-0.10563978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8.5280223000000002E-2</v>
      </c>
      <c r="AL61" s="49">
        <f>IF($A61="","",INDEX(Data!$2:$9996,ROW(AL61)-4,MATCH(AL$5,Data!$2:$2,0)))</f>
        <v>1.7531122600000001E-2</v>
      </c>
      <c r="AM61" s="49">
        <f>IF($A61="","",INDEX(Data!$2:$9996,ROW(AM61)-4,MATCH(AM$5,Data!$2:$2,0)))</f>
        <v>3.87602451E-2</v>
      </c>
      <c r="AN61" s="49">
        <f>IF($A61="","",INDEX(Data!$2:$9996,ROW(AN61)-4,MATCH(AN$5,Data!$2:$2,0)))</f>
        <v>2.8988855300000001E-2</v>
      </c>
      <c r="AO61" s="53"/>
      <c r="AP61" s="49">
        <f>IF($A61="","",INDEX(Data!$2:$9996,ROW(AP61)-4,MATCH(AP$5,Data!$2:$2,0)))</f>
        <v>6.2512344100000006E-2</v>
      </c>
      <c r="AQ61" s="49">
        <f>IF($A61="","",INDEX(Data!$2:$9996,ROW(AQ61)-4,MATCH(AQ$5,Data!$2:$2,0)))</f>
        <v>0.1061342277</v>
      </c>
      <c r="AR61" s="49">
        <f>IF($A61="","",INDEX(Data!$2:$9996,ROW(AR61)-4,MATCH(AR$5,Data!$2:$2,0)))</f>
        <v>4.6028198899999997E-2</v>
      </c>
      <c r="AS61" s="49">
        <f>IF($A61="","",INDEX(Data!$2:$9996,ROW(AS61)-4,MATCH(AS$5,Data!$2:$2,0)))</f>
        <v>5.3080949999999999E-4</v>
      </c>
      <c r="AT61" s="49">
        <f>IF($A61="","",INDEX(Data!$2:$9996,ROW(AT61)-4,MATCH(AT$5,Data!$2:$2,0)))</f>
        <v>5.6972960000000003E-2</v>
      </c>
      <c r="AU61" s="53"/>
      <c r="AV61" s="49">
        <f>IF($A61="","",INDEX(Data!$2:$9996,ROW(AV61)-4,MATCH(AV$5,Data!$2:$2,0)))</f>
        <v>1.4582023499999999E-2</v>
      </c>
      <c r="AW61" s="49">
        <f>IF($A61="","",INDEX(Data!$2:$9996,ROW(AW61)-4,MATCH(AW$5,Data!$2:$2,0)))</f>
        <v>8.6729277300000004E-2</v>
      </c>
      <c r="AX61" s="49">
        <f>IF($A61="","",INDEX(Data!$2:$9996,ROW(AX61)-4,MATCH(AX$5,Data!$2:$2,0)))</f>
        <v>0.73128555090000003</v>
      </c>
      <c r="AY61" s="49">
        <f>IF($A61="","",INDEX(Data!$2:$9996,ROW(AY61)-4,MATCH(AY$5,Data!$2:$2,0)))</f>
        <v>4.6028198899999997E-2</v>
      </c>
      <c r="AZ61" s="76">
        <f>IF($A61="","",INDEX(Data!$2:$9996,ROW(AZ61)-4,MATCH(AZ$5,Data!$2:$2,0)))</f>
        <v>1.9706654907000001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2674</v>
      </c>
      <c r="C62" s="51">
        <f>IF($A62="","",INDEX(Data!$2:$9996,ROW(C62)-4,MATCH(C$5,Data!$2:$2,0)))</f>
        <v>0.1045279424</v>
      </c>
      <c r="D62" s="52">
        <f>IF($A62="","",INDEX(Data!$2:$9996,ROW(D62)-4,MATCH(D$5,Data!$2:$2,0)))</f>
        <v>4.5842559200000001E-2</v>
      </c>
      <c r="E62" s="52">
        <f>IF($A62="","",INDEX(Data!$2:$9996,ROW(E62)-4,MATCH(E$5,Data!$2:$2,0)))</f>
        <v>3.9036277500000001E-2</v>
      </c>
      <c r="F62" s="53"/>
      <c r="G62" s="61">
        <f>IF($A62="","",INDEX(Data!$2:$9996,ROW(G62)-4,MATCH(G$5,Data!$2:$2,0)))</f>
        <v>103.416</v>
      </c>
      <c r="H62" s="52">
        <f t="shared" si="5"/>
        <v>-1.4757300052398481E-2</v>
      </c>
      <c r="I62" s="61">
        <f>IF($A62="","",INDEX(Data!$2:$9996,ROW(I62)-4,MATCH(I$5,Data!$2:$2,0)))</f>
        <v>31.462499999999999</v>
      </c>
      <c r="J62" s="52">
        <f t="shared" si="0"/>
        <v>-4.6012734990903532E-2</v>
      </c>
      <c r="K62" s="61">
        <f>IF($A62="","",INDEX(Data!$2:$9996,ROW(K62)-4,MATCH(K$5,Data!$2:$2,0)))</f>
        <v>138.346</v>
      </c>
      <c r="L62" s="52">
        <f t="shared" si="1"/>
        <v>1.7399617590822283E-2</v>
      </c>
      <c r="M62" s="52">
        <f>IF($A62="","",INDEX(Data!$2:$9996,ROW(M62)-4,MATCH(M$5,Data!$2:$2,0)))</f>
        <v>0.1261551917</v>
      </c>
      <c r="N62" s="52">
        <f t="shared" si="2"/>
        <v>-6.7631046215847229E-2</v>
      </c>
      <c r="O62" s="53"/>
      <c r="P62" s="61">
        <f>IF($A62="","",INDEX(Data!$2:$9996,ROW(P62)-4,MATCH(P$5,Data!$2:$2,0)))</f>
        <v>1052.0374999999999</v>
      </c>
      <c r="Q62" s="52">
        <f>IF($A62="","",INDEX(Data!$2:$9996,ROW(Q62)-4,MATCH(Q$5,Data!$2:$2,0)))</f>
        <v>0.37395962849999997</v>
      </c>
      <c r="R62" s="52">
        <f>IF($A62="","",INDEX(Data!$2:$9996,ROW(R62)-4,MATCH(R$5,Data!$2:$2,0)))</f>
        <v>0.1782572862</v>
      </c>
      <c r="S62" s="52">
        <f>IF($A62="","",INDEX(Data!$2:$9996,ROW(S62)-4,MATCH(S$5,Data!$2:$2,0)))</f>
        <v>0.14180019999999999</v>
      </c>
      <c r="T62" s="52">
        <f t="shared" si="6"/>
        <v>2.0440083048446252E-2</v>
      </c>
      <c r="U62" s="52">
        <f>IF($A62="","",INDEX(Data!$2:$9996,ROW(U62)-4,MATCH(U$5,Data!$2:$2,0)))</f>
        <v>1.7759117299999998E-2</v>
      </c>
      <c r="V62" s="52">
        <f>IF($A62="","",INDEX(Data!$2:$9996,ROW(V62)-4,MATCH(V$5,Data!$2:$2,0)))</f>
        <v>3.81834614E-2</v>
      </c>
      <c r="W62" s="53"/>
      <c r="X62" s="59">
        <f>IF($A62="","",INDEX(Data!$2:$9996,ROW(X62)-4,MATCH(X$5,Data!$2:$2,0)))</f>
        <v>52.180876155</v>
      </c>
      <c r="Y62" s="54">
        <f>IF($A62="","",INDEX(Data!$2:$9996,ROW(Y62)-4,MATCH(Y$5,Data!$2:$2,0)))</f>
        <v>52.288828070999998</v>
      </c>
      <c r="Z62" s="54">
        <f>IF($A62="","",INDEX(Data!$2:$9996,ROW(Z62)-4,MATCH(Z$5,Data!$2:$2,0)))</f>
        <v>24.818829117</v>
      </c>
      <c r="AA62" s="54">
        <f>IF($A62="","",INDEX(Data!$2:$9996,ROW(AA62)-4,MATCH(AA$5,Data!$2:$2,0)))</f>
        <v>24.926781033000001</v>
      </c>
      <c r="AB62" s="53"/>
      <c r="AC62" s="51">
        <f>IF($A62="","",INDEX(Data!$2:$9996,ROW(AC62)-4,MATCH(AC$5,Data!$2:$2,0)))</f>
        <v>0.14180019999999999</v>
      </c>
      <c r="AD62" s="52">
        <f>IF($A62="","",INDEX(Data!$2:$9996,ROW(AD62)-4,MATCH(AD$5,Data!$2:$2,0)))</f>
        <v>6.5884833599999998E-2</v>
      </c>
      <c r="AE62" s="52">
        <f>IF($A62="","",INDEX(Data!$2:$9996,ROW(AE62)-4,MATCH(AE$5,Data!$2:$2,0)))</f>
        <v>0.14325706320000001</v>
      </c>
      <c r="AF62" s="52">
        <f>IF($A62="","",INDEX(Data!$2:$9996,ROW(AF62)-4,MATCH(AF$5,Data!$2:$2,0)))</f>
        <v>6.7996792099999995E-2</v>
      </c>
      <c r="AG62" s="52">
        <f>IF($A62="","",INDEX(Data!$2:$9996,ROW(AG62)-4,MATCH(AG$5,Data!$2:$2,0)))</f>
        <v>-6.8292551000000007E-2</v>
      </c>
      <c r="AH62" s="52">
        <f>IF($A62="","",INDEX(Data!$2:$9996,ROW(AH62)-4,MATCH(AH$5,Data!$2:$2,0)))</f>
        <v>3.7661557200000001E-2</v>
      </c>
      <c r="AI62" s="52">
        <f>IF($A62="","",INDEX(Data!$2:$9996,ROW(AI62)-4,MATCH(AI$5,Data!$2:$2,0)))</f>
        <v>-9.8753577999999995E-2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7.5915366400000003E-2</v>
      </c>
      <c r="AL62" s="52">
        <f>IF($A62="","",INDEX(Data!$2:$9996,ROW(AL62)-4,MATCH(AL$5,Data!$2:$2,0)))</f>
        <v>1.7759117299999998E-2</v>
      </c>
      <c r="AM62" s="52">
        <f>IF($A62="","",INDEX(Data!$2:$9996,ROW(AM62)-4,MATCH(AM$5,Data!$2:$2,0)))</f>
        <v>3.81834614E-2</v>
      </c>
      <c r="AN62" s="52">
        <f>IF($A62="","",INDEX(Data!$2:$9996,ROW(AN62)-4,MATCH(AN$5,Data!$2:$2,0)))</f>
        <v>1.9972787799999999E-2</v>
      </c>
      <c r="AO62" s="53"/>
      <c r="AP62" s="52">
        <f>IF($A62="","",INDEX(Data!$2:$9996,ROW(AP62)-4,MATCH(AP$5,Data!$2:$2,0)))</f>
        <v>6.1332370900000002E-2</v>
      </c>
      <c r="AQ62" s="52">
        <f>IF($A62="","",INDEX(Data!$2:$9996,ROW(AQ62)-4,MATCH(AQ$5,Data!$2:$2,0)))</f>
        <v>0.1045279424</v>
      </c>
      <c r="AR62" s="52">
        <f>IF($A62="","",INDEX(Data!$2:$9996,ROW(AR62)-4,MATCH(AR$5,Data!$2:$2,0)))</f>
        <v>4.5842559200000001E-2</v>
      </c>
      <c r="AS62" s="52">
        <f>IF($A62="","",INDEX(Data!$2:$9996,ROW(AS62)-4,MATCH(AS$5,Data!$2:$2,0)))</f>
        <v>9.0802669999999995E-4</v>
      </c>
      <c r="AT62" s="52">
        <f>IF($A62="","",INDEX(Data!$2:$9996,ROW(AT62)-4,MATCH(AT$5,Data!$2:$2,0)))</f>
        <v>5.7784478E-2</v>
      </c>
      <c r="AU62" s="53"/>
      <c r="AV62" s="52">
        <f>IF($A62="","",INDEX(Data!$2:$9996,ROW(AV62)-4,MATCH(AV$5,Data!$2:$2,0)))</f>
        <v>1.5402419800000001E-2</v>
      </c>
      <c r="AW62" s="52">
        <f>IF($A62="","",INDEX(Data!$2:$9996,ROW(AW62)-4,MATCH(AW$5,Data!$2:$2,0)))</f>
        <v>8.6310655E-2</v>
      </c>
      <c r="AX62" s="52">
        <f>IF($A62="","",INDEX(Data!$2:$9996,ROW(AX62)-4,MATCH(AX$5,Data!$2:$2,0)))</f>
        <v>0.73430576920000001</v>
      </c>
      <c r="AY62" s="52">
        <f>IF($A62="","",INDEX(Data!$2:$9996,ROW(AY62)-4,MATCH(AY$5,Data!$2:$2,0)))</f>
        <v>4.5842559200000001E-2</v>
      </c>
      <c r="AZ62" s="75">
        <f>IF($A62="","",INDEX(Data!$2:$9996,ROW(AZ62)-4,MATCH(AZ$5,Data!$2:$2,0)))</f>
        <v>2.0022438754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2692</v>
      </c>
      <c r="C63" s="48">
        <f>IF($A63="","",INDEX(Data!$2:$9996,ROW(C63)-4,MATCH(C$5,Data!$2:$2,0)))</f>
        <v>0.1055013622</v>
      </c>
      <c r="D63" s="49">
        <f>IF($A63="","",INDEX(Data!$2:$9996,ROW(D63)-4,MATCH(D$5,Data!$2:$2,0)))</f>
        <v>4.5170773499999997E-2</v>
      </c>
      <c r="E63" s="49">
        <f>IF($A63="","",INDEX(Data!$2:$9996,ROW(E63)-4,MATCH(E$5,Data!$2:$2,0)))</f>
        <v>3.7114035699999999E-2</v>
      </c>
      <c r="F63" s="53"/>
      <c r="G63" s="62">
        <f>IF($A63="","",INDEX(Data!$2:$9996,ROW(G63)-4,MATCH(G$5,Data!$2:$2,0)))</f>
        <v>105.3955</v>
      </c>
      <c r="H63" s="49">
        <f t="shared" si="5"/>
        <v>1.9141138701941687E-2</v>
      </c>
      <c r="I63" s="62">
        <f>IF($A63="","",INDEX(Data!$2:$9996,ROW(I63)-4,MATCH(I$5,Data!$2:$2,0)))</f>
        <v>30.194500000000001</v>
      </c>
      <c r="J63" s="49">
        <f t="shared" si="0"/>
        <v>-4.0301946762018183E-2</v>
      </c>
      <c r="K63" s="62">
        <f>IF($A63="","",INDEX(Data!$2:$9996,ROW(K63)-4,MATCH(K$5,Data!$2:$2,0)))</f>
        <v>138.0865</v>
      </c>
      <c r="L63" s="49">
        <f t="shared" si="1"/>
        <v>-1.8757318606971124E-3</v>
      </c>
      <c r="M63" s="49">
        <f>IF($A63="","",INDEX(Data!$2:$9996,ROW(M63)-4,MATCH(M$5,Data!$2:$2,0)))</f>
        <v>0.120634967</v>
      </c>
      <c r="N63" s="49">
        <f t="shared" si="2"/>
        <v>-4.3757412006691171E-2</v>
      </c>
      <c r="O63" s="53"/>
      <c r="P63" s="62">
        <f>IF($A63="","",INDEX(Data!$2:$9996,ROW(P63)-4,MATCH(P$5,Data!$2:$2,0)))</f>
        <v>1066.789</v>
      </c>
      <c r="Q63" s="49">
        <f>IF($A63="","",INDEX(Data!$2:$9996,ROW(Q63)-4,MATCH(Q$5,Data!$2:$2,0)))</f>
        <v>0.37375060799999998</v>
      </c>
      <c r="R63" s="49">
        <f>IF($A63="","",INDEX(Data!$2:$9996,ROW(R63)-4,MATCH(R$5,Data!$2:$2,0)))</f>
        <v>0.17796995839999999</v>
      </c>
      <c r="S63" s="49">
        <f>IF($A63="","",INDEX(Data!$2:$9996,ROW(S63)-4,MATCH(S$5,Data!$2:$2,0)))</f>
        <v>0.14372767450000001</v>
      </c>
      <c r="T63" s="49">
        <f t="shared" si="6"/>
        <v>1.4021838575145924E-2</v>
      </c>
      <c r="U63" s="49">
        <f>IF($A63="","",INDEX(Data!$2:$9996,ROW(U63)-4,MATCH(U$5,Data!$2:$2,0)))</f>
        <v>1.7332768200000001E-2</v>
      </c>
      <c r="V63" s="49">
        <f>IF($A63="","",INDEX(Data!$2:$9996,ROW(V63)-4,MATCH(V$5,Data!$2:$2,0)))</f>
        <v>3.92707105E-2</v>
      </c>
      <c r="W63" s="53"/>
      <c r="X63" s="60">
        <f>IF($A63="","",INDEX(Data!$2:$9996,ROW(X63)-4,MATCH(X$5,Data!$2:$2,0)))</f>
        <v>52.573256632000003</v>
      </c>
      <c r="Y63" s="56">
        <f>IF($A63="","",INDEX(Data!$2:$9996,ROW(Y63)-4,MATCH(Y$5,Data!$2:$2,0)))</f>
        <v>53.191362847999997</v>
      </c>
      <c r="Z63" s="56">
        <f>IF($A63="","",INDEX(Data!$2:$9996,ROW(Z63)-4,MATCH(Z$5,Data!$2:$2,0)))</f>
        <v>24.822789238999999</v>
      </c>
      <c r="AA63" s="56">
        <f>IF($A63="","",INDEX(Data!$2:$9996,ROW(AA63)-4,MATCH(AA$5,Data!$2:$2,0)))</f>
        <v>25.440895455</v>
      </c>
      <c r="AB63" s="53"/>
      <c r="AC63" s="48">
        <f>IF($A63="","",INDEX(Data!$2:$9996,ROW(AC63)-4,MATCH(AC$5,Data!$2:$2,0)))</f>
        <v>0.14372767450000001</v>
      </c>
      <c r="AD63" s="49">
        <f>IF($A63="","",INDEX(Data!$2:$9996,ROW(AD63)-4,MATCH(AD$5,Data!$2:$2,0)))</f>
        <v>6.6198898000000006E-2</v>
      </c>
      <c r="AE63" s="49">
        <f>IF($A63="","",INDEX(Data!$2:$9996,ROW(AE63)-4,MATCH(AE$5,Data!$2:$2,0)))</f>
        <v>0.1457297612</v>
      </c>
      <c r="AF63" s="49">
        <f>IF($A63="","",INDEX(Data!$2:$9996,ROW(AF63)-4,MATCH(AF$5,Data!$2:$2,0)))</f>
        <v>6.8007641800000004E-2</v>
      </c>
      <c r="AG63" s="49">
        <f>IF($A63="","",INDEX(Data!$2:$9996,ROW(AG63)-4,MATCH(AG$5,Data!$2:$2,0)))</f>
        <v>-6.9701082999999997E-2</v>
      </c>
      <c r="AH63" s="49">
        <f>IF($A63="","",INDEX(Data!$2:$9996,ROW(AH63)-4,MATCH(AH$5,Data!$2:$2,0)))</f>
        <v>3.8029729800000002E-2</v>
      </c>
      <c r="AI63" s="49">
        <f>IF($A63="","",INDEX(Data!$2:$9996,ROW(AI63)-4,MATCH(AI$5,Data!$2:$2,0)))</f>
        <v>-9.9487800000000001E-2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7.7528776499999993E-2</v>
      </c>
      <c r="AL63" s="49">
        <f>IF($A63="","",INDEX(Data!$2:$9996,ROW(AL63)-4,MATCH(AL$5,Data!$2:$2,0)))</f>
        <v>1.7332768200000001E-2</v>
      </c>
      <c r="AM63" s="49">
        <f>IF($A63="","",INDEX(Data!$2:$9996,ROW(AM63)-4,MATCH(AM$5,Data!$2:$2,0)))</f>
        <v>3.92707105E-2</v>
      </c>
      <c r="AN63" s="49">
        <f>IF($A63="","",INDEX(Data!$2:$9996,ROW(AN63)-4,MATCH(AN$5,Data!$2:$2,0)))</f>
        <v>2.0925297900000001E-2</v>
      </c>
      <c r="AO63" s="53"/>
      <c r="AP63" s="49">
        <f>IF($A63="","",INDEX(Data!$2:$9996,ROW(AP63)-4,MATCH(AP$5,Data!$2:$2,0)))</f>
        <v>6.2580803300000001E-2</v>
      </c>
      <c r="AQ63" s="49">
        <f>IF($A63="","",INDEX(Data!$2:$9996,ROW(AQ63)-4,MATCH(AQ$5,Data!$2:$2,0)))</f>
        <v>0.1055013622</v>
      </c>
      <c r="AR63" s="49">
        <f>IF($A63="","",INDEX(Data!$2:$9996,ROW(AR63)-4,MATCH(AR$5,Data!$2:$2,0)))</f>
        <v>4.5170773499999997E-2</v>
      </c>
      <c r="AS63" s="49">
        <f>IF($A63="","",INDEX(Data!$2:$9996,ROW(AS63)-4,MATCH(AS$5,Data!$2:$2,0)))</f>
        <v>9.4796180000000004E-4</v>
      </c>
      <c r="AT63" s="49">
        <f>IF($A63="","",INDEX(Data!$2:$9996,ROW(AT63)-4,MATCH(AT$5,Data!$2:$2,0)))</f>
        <v>5.6889033899999997E-2</v>
      </c>
      <c r="AU63" s="53"/>
      <c r="AV63" s="49">
        <f>IF($A63="","",INDEX(Data!$2:$9996,ROW(AV63)-4,MATCH(AV$5,Data!$2:$2,0)))</f>
        <v>1.7405352700000001E-2</v>
      </c>
      <c r="AW63" s="49">
        <f>IF($A63="","",INDEX(Data!$2:$9996,ROW(AW63)-4,MATCH(AW$5,Data!$2:$2,0)))</f>
        <v>8.4809088899999996E-2</v>
      </c>
      <c r="AX63" s="49">
        <f>IF($A63="","",INDEX(Data!$2:$9996,ROW(AX63)-4,MATCH(AX$5,Data!$2:$2,0)))</f>
        <v>0.73279789910000004</v>
      </c>
      <c r="AY63" s="49">
        <f>IF($A63="","",INDEX(Data!$2:$9996,ROW(AY63)-4,MATCH(AY$5,Data!$2:$2,0)))</f>
        <v>4.5170773499999997E-2</v>
      </c>
      <c r="AZ63" s="76">
        <f>IF($A63="","",INDEX(Data!$2:$9996,ROW(AZ63)-4,MATCH(AZ$5,Data!$2:$2,0)))</f>
        <v>2.0002517774999999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2767</v>
      </c>
      <c r="C64" s="51">
        <f>IF($A64="","",INDEX(Data!$2:$9996,ROW(C64)-4,MATCH(C$5,Data!$2:$2,0)))</f>
        <v>0.10309048379999999</v>
      </c>
      <c r="D64" s="52">
        <f>IF($A64="","",INDEX(Data!$2:$9996,ROW(D64)-4,MATCH(D$5,Data!$2:$2,0)))</f>
        <v>4.4726097300000003E-2</v>
      </c>
      <c r="E64" s="52">
        <f>IF($A64="","",INDEX(Data!$2:$9996,ROW(E64)-4,MATCH(E$5,Data!$2:$2,0)))</f>
        <v>3.4442085099999999E-2</v>
      </c>
      <c r="F64" s="53"/>
      <c r="G64" s="61">
        <f>IF($A64="","",INDEX(Data!$2:$9996,ROW(G64)-4,MATCH(G$5,Data!$2:$2,0)))</f>
        <v>102.52</v>
      </c>
      <c r="H64" s="52">
        <f t="shared" si="5"/>
        <v>-2.7282948512982075E-2</v>
      </c>
      <c r="I64" s="61">
        <f>IF($A64="","",INDEX(Data!$2:$9996,ROW(I64)-4,MATCH(I$5,Data!$2:$2,0)))</f>
        <v>29.338000000000001</v>
      </c>
      <c r="J64" s="52">
        <f t="shared" si="0"/>
        <v>-2.8366093162662087E-2</v>
      </c>
      <c r="K64" s="61">
        <f>IF($A64="","",INDEX(Data!$2:$9996,ROW(K64)-4,MATCH(K$5,Data!$2:$2,0)))</f>
        <v>134.38800000000001</v>
      </c>
      <c r="L64" s="52">
        <f t="shared" si="1"/>
        <v>-2.6783936155960184E-2</v>
      </c>
      <c r="M64" s="52">
        <f>IF($A64="","",INDEX(Data!$2:$9996,ROW(M64)-4,MATCH(M$5,Data!$2:$2,0)))</f>
        <v>0.1285050425</v>
      </c>
      <c r="N64" s="52">
        <f t="shared" si="2"/>
        <v>6.5238758675998182E-2</v>
      </c>
      <c r="O64" s="53"/>
      <c r="P64" s="61">
        <f>IF($A64="","",INDEX(Data!$2:$9996,ROW(P64)-4,MATCH(P$5,Data!$2:$2,0)))</f>
        <v>1040.6179999999999</v>
      </c>
      <c r="Q64" s="52">
        <f>IF($A64="","",INDEX(Data!$2:$9996,ROW(Q64)-4,MATCH(Q$5,Data!$2:$2,0)))</f>
        <v>0.3748407399</v>
      </c>
      <c r="R64" s="52">
        <f>IF($A64="","",INDEX(Data!$2:$9996,ROW(R64)-4,MATCH(R$5,Data!$2:$2,0)))</f>
        <v>0.18045621370000001</v>
      </c>
      <c r="S64" s="52">
        <f>IF($A64="","",INDEX(Data!$2:$9996,ROW(S64)-4,MATCH(S$5,Data!$2:$2,0)))</f>
        <v>0.14371924750000001</v>
      </c>
      <c r="T64" s="52">
        <f t="shared" si="6"/>
        <v>-2.4532498929029124E-2</v>
      </c>
      <c r="U64" s="52">
        <f>IF($A64="","",INDEX(Data!$2:$9996,ROW(U64)-4,MATCH(U$5,Data!$2:$2,0)))</f>
        <v>1.70053394E-2</v>
      </c>
      <c r="V64" s="52">
        <f>IF($A64="","",INDEX(Data!$2:$9996,ROW(V64)-4,MATCH(V$5,Data!$2:$2,0)))</f>
        <v>3.95409699E-2</v>
      </c>
      <c r="W64" s="53"/>
      <c r="X64" s="59">
        <f>IF($A64="","",INDEX(Data!$2:$9996,ROW(X64)-4,MATCH(X$5,Data!$2:$2,0)))</f>
        <v>52.42321175</v>
      </c>
      <c r="Y64" s="54">
        <f>IF($A64="","",INDEX(Data!$2:$9996,ROW(Y64)-4,MATCH(Y$5,Data!$2:$2,0)))</f>
        <v>52.334138357</v>
      </c>
      <c r="Z64" s="54">
        <f>IF($A64="","",INDEX(Data!$2:$9996,ROW(Z64)-4,MATCH(Z$5,Data!$2:$2,0)))</f>
        <v>25.901328573000001</v>
      </c>
      <c r="AA64" s="54">
        <f>IF($A64="","",INDEX(Data!$2:$9996,ROW(AA64)-4,MATCH(AA$5,Data!$2:$2,0)))</f>
        <v>25.812255180000001</v>
      </c>
      <c r="AB64" s="53"/>
      <c r="AC64" s="51">
        <f>IF($A64="","",INDEX(Data!$2:$9996,ROW(AC64)-4,MATCH(AC$5,Data!$2:$2,0)))</f>
        <v>0.14371924750000001</v>
      </c>
      <c r="AD64" s="52">
        <f>IF($A64="","",INDEX(Data!$2:$9996,ROW(AD64)-4,MATCH(AD$5,Data!$2:$2,0)))</f>
        <v>6.1548564600000001E-2</v>
      </c>
      <c r="AE64" s="52">
        <f>IF($A64="","",INDEX(Data!$2:$9996,ROW(AE64)-4,MATCH(AE$5,Data!$2:$2,0)))</f>
        <v>0.14338120100000001</v>
      </c>
      <c r="AF64" s="52">
        <f>IF($A64="","",INDEX(Data!$2:$9996,ROW(AF64)-4,MATCH(AF$5,Data!$2:$2,0)))</f>
        <v>7.0962544000000002E-2</v>
      </c>
      <c r="AG64" s="52">
        <f>IF($A64="","",INDEX(Data!$2:$9996,ROW(AG64)-4,MATCH(AG$5,Data!$2:$2,0)))</f>
        <v>-7.0718507E-2</v>
      </c>
      <c r="AH64" s="52">
        <f>IF($A64="","",INDEX(Data!$2:$9996,ROW(AH64)-4,MATCH(AH$5,Data!$2:$2,0)))</f>
        <v>3.8609005299999999E-2</v>
      </c>
      <c r="AI64" s="52">
        <f>IF($A64="","",INDEX(Data!$2:$9996,ROW(AI64)-4,MATCH(AI$5,Data!$2:$2,0)))</f>
        <v>-0.10265595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8.21706829E-2</v>
      </c>
      <c r="AL64" s="52">
        <f>IF($A64="","",INDEX(Data!$2:$9996,ROW(AL64)-4,MATCH(AL$5,Data!$2:$2,0)))</f>
        <v>1.70053394E-2</v>
      </c>
      <c r="AM64" s="52">
        <f>IF($A64="","",INDEX(Data!$2:$9996,ROW(AM64)-4,MATCH(AM$5,Data!$2:$2,0)))</f>
        <v>3.95409699E-2</v>
      </c>
      <c r="AN64" s="52">
        <f>IF($A64="","",INDEX(Data!$2:$9996,ROW(AN64)-4,MATCH(AN$5,Data!$2:$2,0)))</f>
        <v>2.56243736E-2</v>
      </c>
      <c r="AO64" s="53"/>
      <c r="AP64" s="52">
        <f>IF($A64="","",INDEX(Data!$2:$9996,ROW(AP64)-4,MATCH(AP$5,Data!$2:$2,0)))</f>
        <v>6.1609245799999997E-2</v>
      </c>
      <c r="AQ64" s="52">
        <f>IF($A64="","",INDEX(Data!$2:$9996,ROW(AQ64)-4,MATCH(AQ$5,Data!$2:$2,0)))</f>
        <v>0.10309048379999999</v>
      </c>
      <c r="AR64" s="52">
        <f>IF($A64="","",INDEX(Data!$2:$9996,ROW(AR64)-4,MATCH(AR$5,Data!$2:$2,0)))</f>
        <v>4.4726097300000003E-2</v>
      </c>
      <c r="AS64" s="52">
        <f>IF($A64="","",INDEX(Data!$2:$9996,ROW(AS64)-4,MATCH(AS$5,Data!$2:$2,0)))</f>
        <v>8.1528660000000001E-4</v>
      </c>
      <c r="AT64" s="52">
        <f>IF($A64="","",INDEX(Data!$2:$9996,ROW(AT64)-4,MATCH(AT$5,Data!$2:$2,0)))</f>
        <v>5.63936004E-2</v>
      </c>
      <c r="AU64" s="53"/>
      <c r="AV64" s="52">
        <f>IF($A64="","",INDEX(Data!$2:$9996,ROW(AV64)-4,MATCH(AV$5,Data!$2:$2,0)))</f>
        <v>1.6050754800000001E-2</v>
      </c>
      <c r="AW64" s="52">
        <f>IF($A64="","",INDEX(Data!$2:$9996,ROW(AW64)-4,MATCH(AW$5,Data!$2:$2,0)))</f>
        <v>8.5164835199999997E-2</v>
      </c>
      <c r="AX64" s="52">
        <f>IF($A64="","",INDEX(Data!$2:$9996,ROW(AX64)-4,MATCH(AX$5,Data!$2:$2,0)))</f>
        <v>0.73192754500000001</v>
      </c>
      <c r="AY64" s="52">
        <f>IF($A64="","",INDEX(Data!$2:$9996,ROW(AY64)-4,MATCH(AY$5,Data!$2:$2,0)))</f>
        <v>4.4726097300000003E-2</v>
      </c>
      <c r="AZ64" s="75">
        <f>IF($A64="","",INDEX(Data!$2:$9996,ROW(AZ64)-4,MATCH(AZ$5,Data!$2:$2,0)))</f>
        <v>2.0260115607000002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2765</v>
      </c>
      <c r="C65" s="48">
        <f>IF($A65="","",INDEX(Data!$2:$9996,ROW(C65)-4,MATCH(C$5,Data!$2:$2,0)))</f>
        <v>0.1022926369</v>
      </c>
      <c r="D65" s="49">
        <f>IF($A65="","",INDEX(Data!$2:$9996,ROW(D65)-4,MATCH(D$5,Data!$2:$2,0)))</f>
        <v>4.4366446800000001E-2</v>
      </c>
      <c r="E65" s="49">
        <f>IF($A65="","",INDEX(Data!$2:$9996,ROW(E65)-4,MATCH(E$5,Data!$2:$2,0)))</f>
        <v>3.3831447700000003E-2</v>
      </c>
      <c r="F65" s="53"/>
      <c r="G65" s="62">
        <f>IF($A65="","",INDEX(Data!$2:$9996,ROW(G65)-4,MATCH(G$5,Data!$2:$2,0)))</f>
        <v>107.02</v>
      </c>
      <c r="H65" s="49">
        <f t="shared" si="5"/>
        <v>4.3893874365977373E-2</v>
      </c>
      <c r="I65" s="62">
        <f>IF($A65="","",INDEX(Data!$2:$9996,ROW(I65)-4,MATCH(I$5,Data!$2:$2,0)))</f>
        <v>28.552</v>
      </c>
      <c r="J65" s="49">
        <f t="shared" si="0"/>
        <v>-2.6791192310314314E-2</v>
      </c>
      <c r="K65" s="62">
        <f>IF($A65="","",INDEX(Data!$2:$9996,ROW(K65)-4,MATCH(K$5,Data!$2:$2,0)))</f>
        <v>134.50800000000001</v>
      </c>
      <c r="L65" s="49">
        <f t="shared" si="1"/>
        <v>8.929368693633698E-4</v>
      </c>
      <c r="M65" s="49">
        <f>IF($A65="","",INDEX(Data!$2:$9996,ROW(M65)-4,MATCH(M$5,Data!$2:$2,0)))</f>
        <v>0.1301498327</v>
      </c>
      <c r="N65" s="49">
        <f t="shared" si="2"/>
        <v>1.2799421470173015E-2</v>
      </c>
      <c r="O65" s="53"/>
      <c r="P65" s="62">
        <f>IF($A65="","",INDEX(Data!$2:$9996,ROW(P65)-4,MATCH(P$5,Data!$2:$2,0)))</f>
        <v>1050.2940000000001</v>
      </c>
      <c r="Q65" s="49">
        <f>IF($A65="","",INDEX(Data!$2:$9996,ROW(Q65)-4,MATCH(Q$5,Data!$2:$2,0)))</f>
        <v>0.37191685479999997</v>
      </c>
      <c r="R65" s="49">
        <f>IF($A65="","",INDEX(Data!$2:$9996,ROW(R65)-4,MATCH(R$5,Data!$2:$2,0)))</f>
        <v>0.17667133330000001</v>
      </c>
      <c r="S65" s="49">
        <f>IF($A65="","",INDEX(Data!$2:$9996,ROW(S65)-4,MATCH(S$5,Data!$2:$2,0)))</f>
        <v>0.1411122377</v>
      </c>
      <c r="T65" s="49">
        <f t="shared" si="6"/>
        <v>9.2983208055214869E-3</v>
      </c>
      <c r="U65" s="49">
        <f>IF($A65="","",INDEX(Data!$2:$9996,ROW(U65)-4,MATCH(U$5,Data!$2:$2,0)))</f>
        <v>1.7216946600000001E-2</v>
      </c>
      <c r="V65" s="49">
        <f>IF($A65="","",INDEX(Data!$2:$9996,ROW(V65)-4,MATCH(V$5,Data!$2:$2,0)))</f>
        <v>4.0016848399999999E-2</v>
      </c>
      <c r="W65" s="53"/>
      <c r="X65" s="55">
        <f>IF($A65="","",INDEX(Data!$2:$9996,ROW(X65)-4,MATCH(X$5,Data!$2:$2,0)))</f>
        <v>51.682372102000002</v>
      </c>
      <c r="Y65" s="56">
        <f>IF($A65="","",INDEX(Data!$2:$9996,ROW(Y65)-4,MATCH(Y$5,Data!$2:$2,0)))</f>
        <v>51.016650192</v>
      </c>
      <c r="Z65" s="56">
        <f>IF($A65="","",INDEX(Data!$2:$9996,ROW(Z65)-4,MATCH(Z$5,Data!$2:$2,0)))</f>
        <v>24.660996754999999</v>
      </c>
      <c r="AA65" s="56">
        <f>IF($A65="","",INDEX(Data!$2:$9996,ROW(AA65)-4,MATCH(AA$5,Data!$2:$2,0)))</f>
        <v>23.995274846000001</v>
      </c>
      <c r="AB65" s="53"/>
      <c r="AC65" s="49">
        <f>IF($A65="","",INDEX(Data!$2:$9996,ROW(AC65)-4,MATCH(AC$5,Data!$2:$2,0)))</f>
        <v>0.1411122377</v>
      </c>
      <c r="AD65" s="49">
        <f>IF($A65="","",INDEX(Data!$2:$9996,ROW(AD65)-4,MATCH(AD$5,Data!$2:$2,0)))</f>
        <v>5.7236495499999998E-2</v>
      </c>
      <c r="AE65" s="49">
        <f>IF($A65="","",INDEX(Data!$2:$9996,ROW(AE65)-4,MATCH(AE$5,Data!$2:$2,0)))</f>
        <v>0.13977164440000001</v>
      </c>
      <c r="AF65" s="49">
        <f>IF($A65="","",INDEX(Data!$2:$9996,ROW(AF65)-4,MATCH(AF$5,Data!$2:$2,0)))</f>
        <v>6.7564374699999999E-2</v>
      </c>
      <c r="AG65" s="49">
        <f>IF($A65="","",INDEX(Data!$2:$9996,ROW(AG65)-4,MATCH(AG$5,Data!$2:$2,0)))</f>
        <v>-6.5740479000000004E-2</v>
      </c>
      <c r="AH65" s="49">
        <f>IF($A65="","",INDEX(Data!$2:$9996,ROW(AH65)-4,MATCH(AH$5,Data!$2:$2,0)))</f>
        <v>3.7785907299999998E-2</v>
      </c>
      <c r="AI65" s="49">
        <f>IF($A65="","",INDEX(Data!$2:$9996,ROW(AI65)-4,MATCH(AI$5,Data!$2:$2,0)))</f>
        <v>-0.10667022800000001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8.3875742200000006E-2</v>
      </c>
      <c r="AL65" s="49">
        <f>IF($A65="","",INDEX(Data!$2:$9996,ROW(AL65)-4,MATCH(AL$5,Data!$2:$2,0)))</f>
        <v>1.7216946600000001E-2</v>
      </c>
      <c r="AM65" s="49">
        <f>IF($A65="","",INDEX(Data!$2:$9996,ROW(AM65)-4,MATCH(AM$5,Data!$2:$2,0)))</f>
        <v>4.0016848399999999E-2</v>
      </c>
      <c r="AN65" s="49">
        <f>IF($A65="","",INDEX(Data!$2:$9996,ROW(AN65)-4,MATCH(AN$5,Data!$2:$2,0)))</f>
        <v>2.6641947199999998E-2</v>
      </c>
      <c r="AO65" s="53"/>
      <c r="AP65" s="49">
        <f>IF($A65="","",INDEX(Data!$2:$9996,ROW(AP65)-4,MATCH(AP$5,Data!$2:$2,0)))</f>
        <v>6.2219184900000002E-2</v>
      </c>
      <c r="AQ65" s="49">
        <f>IF($A65="","",INDEX(Data!$2:$9996,ROW(AQ65)-4,MATCH(AQ$5,Data!$2:$2,0)))</f>
        <v>0.1022926369</v>
      </c>
      <c r="AR65" s="49">
        <f>IF($A65="","",INDEX(Data!$2:$9996,ROW(AR65)-4,MATCH(AR$5,Data!$2:$2,0)))</f>
        <v>4.4366446800000001E-2</v>
      </c>
      <c r="AS65" s="49">
        <f>IF($A65="","",INDEX(Data!$2:$9996,ROW(AS65)-4,MATCH(AS$5,Data!$2:$2,0)))</f>
        <v>1.1993030000000001E-3</v>
      </c>
      <c r="AT65" s="49">
        <f>IF($A65="","",INDEX(Data!$2:$9996,ROW(AT65)-4,MATCH(AT$5,Data!$2:$2,0)))</f>
        <v>5.6841144900000001E-2</v>
      </c>
      <c r="AU65" s="53"/>
      <c r="AV65" s="49">
        <f>IF($A65="","",INDEX(Data!$2:$9996,ROW(AV65)-4,MATCH(AV$5,Data!$2:$2,0)))</f>
        <v>1.6538695700000001E-2</v>
      </c>
      <c r="AW65" s="49">
        <f>IF($A65="","",INDEX(Data!$2:$9996,ROW(AW65)-4,MATCH(AW$5,Data!$2:$2,0)))</f>
        <v>8.6686058499999996E-2</v>
      </c>
      <c r="AX65" s="49">
        <f>IF($A65="","",INDEX(Data!$2:$9996,ROW(AX65)-4,MATCH(AX$5,Data!$2:$2,0)))</f>
        <v>0.73257859960000005</v>
      </c>
      <c r="AY65" s="49">
        <f>IF($A65="","",INDEX(Data!$2:$9996,ROW(AY65)-4,MATCH(AY$5,Data!$2:$2,0)))</f>
        <v>4.4366446800000001E-2</v>
      </c>
      <c r="AZ65" s="76">
        <f>IF($A65="","",INDEX(Data!$2:$9996,ROW(AZ65)-4,MATCH(AZ$5,Data!$2:$2,0)))</f>
        <v>2.0556138810000002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2794</v>
      </c>
      <c r="C66" s="51">
        <f>IF($A66="","",INDEX(Data!$2:$9996,ROW(C66)-4,MATCH(C$5,Data!$2:$2,0)))</f>
        <v>0.1034217684</v>
      </c>
      <c r="D66" s="52">
        <f>IF($A66="","",INDEX(Data!$2:$9996,ROW(D66)-4,MATCH(D$5,Data!$2:$2,0)))</f>
        <v>4.2421231199999999E-2</v>
      </c>
      <c r="E66" s="52">
        <f>IF($A66="","",INDEX(Data!$2:$9996,ROW(E66)-4,MATCH(E$5,Data!$2:$2,0)))</f>
        <v>3.5271096199999998E-2</v>
      </c>
      <c r="F66" s="53"/>
      <c r="G66" s="61">
        <f>IF($A66="","",INDEX(Data!$2:$9996,ROW(G66)-4,MATCH(G$5,Data!$2:$2,0)))</f>
        <v>107.899</v>
      </c>
      <c r="H66" s="52">
        <f t="shared" si="5"/>
        <v>8.213418052700476E-3</v>
      </c>
      <c r="I66" s="61">
        <f>IF($A66="","",INDEX(Data!$2:$9996,ROW(I66)-4,MATCH(I$5,Data!$2:$2,0)))</f>
        <v>30.194500000000001</v>
      </c>
      <c r="J66" s="52">
        <f t="shared" si="0"/>
        <v>5.7526618100308277E-2</v>
      </c>
      <c r="K66" s="61">
        <f>IF($A66="","",INDEX(Data!$2:$9996,ROW(K66)-4,MATCH(K$5,Data!$2:$2,0)))</f>
        <v>132.88399999999999</v>
      </c>
      <c r="L66" s="52">
        <f t="shared" si="1"/>
        <v>-1.2073631308175153E-2</v>
      </c>
      <c r="M66" s="52">
        <f>IF($A66="","",INDEX(Data!$2:$9996,ROW(M66)-4,MATCH(M$5,Data!$2:$2,0)))</f>
        <v>0.12113523029999999</v>
      </c>
      <c r="N66" s="52">
        <f t="shared" si="2"/>
        <v>-6.9263265368761415E-2</v>
      </c>
      <c r="O66" s="53"/>
      <c r="P66" s="61">
        <f>IF($A66="","",INDEX(Data!$2:$9996,ROW(P66)-4,MATCH(P$5,Data!$2:$2,0)))</f>
        <v>1026.9165</v>
      </c>
      <c r="Q66" s="52">
        <f>IF($A66="","",INDEX(Data!$2:$9996,ROW(Q66)-4,MATCH(Q$5,Data!$2:$2,0)))</f>
        <v>0.36874936409999998</v>
      </c>
      <c r="R66" s="52">
        <f>IF($A66="","",INDEX(Data!$2:$9996,ROW(R66)-4,MATCH(R$5,Data!$2:$2,0)))</f>
        <v>0.17810805499999999</v>
      </c>
      <c r="S66" s="52">
        <f>IF($A66="","",INDEX(Data!$2:$9996,ROW(S66)-4,MATCH(S$5,Data!$2:$2,0)))</f>
        <v>0.13761928679999999</v>
      </c>
      <c r="T66" s="52">
        <f t="shared" si="6"/>
        <v>-2.2258053459317157E-2</v>
      </c>
      <c r="U66" s="52">
        <f>IF($A66="","",INDEX(Data!$2:$9996,ROW(U66)-4,MATCH(U$5,Data!$2:$2,0)))</f>
        <v>1.66990123E-2</v>
      </c>
      <c r="V66" s="52">
        <f>IF($A66="","",INDEX(Data!$2:$9996,ROW(V66)-4,MATCH(V$5,Data!$2:$2,0)))</f>
        <v>3.9563732400000003E-2</v>
      </c>
      <c r="W66" s="53"/>
      <c r="X66" s="59">
        <f>IF($A66="","",INDEX(Data!$2:$9996,ROW(X66)-4,MATCH(X$5,Data!$2:$2,0)))</f>
        <v>49.063996723999999</v>
      </c>
      <c r="Y66" s="54">
        <f>IF($A66="","",INDEX(Data!$2:$9996,ROW(Y66)-4,MATCH(Y$5,Data!$2:$2,0)))</f>
        <v>49.336821610999998</v>
      </c>
      <c r="Z66" s="54">
        <f>IF($A66="","",INDEX(Data!$2:$9996,ROW(Z66)-4,MATCH(Z$5,Data!$2:$2,0)))</f>
        <v>23.492456885999999</v>
      </c>
      <c r="AA66" s="54">
        <f>IF($A66="","",INDEX(Data!$2:$9996,ROW(AA66)-4,MATCH(AA$5,Data!$2:$2,0)))</f>
        <v>23.765281774000002</v>
      </c>
      <c r="AB66" s="53"/>
      <c r="AC66" s="51">
        <f>IF($A66="","",INDEX(Data!$2:$9996,ROW(AC66)-4,MATCH(AC$5,Data!$2:$2,0)))</f>
        <v>0.13761928679999999</v>
      </c>
      <c r="AD66" s="52">
        <f>IF($A66="","",INDEX(Data!$2:$9996,ROW(AD66)-4,MATCH(AD$5,Data!$2:$2,0)))</f>
        <v>6.2603857499999999E-2</v>
      </c>
      <c r="AE66" s="52">
        <f>IF($A66="","",INDEX(Data!$2:$9996,ROW(AE66)-4,MATCH(AE$5,Data!$2:$2,0)))</f>
        <v>0.13516937430000001</v>
      </c>
      <c r="AF66" s="52">
        <f>IF($A66="","",INDEX(Data!$2:$9996,ROW(AF66)-4,MATCH(AF$5,Data!$2:$2,0)))</f>
        <v>6.4362895599999997E-2</v>
      </c>
      <c r="AG66" s="52">
        <f>IF($A66="","",INDEX(Data!$2:$9996,ROW(AG66)-4,MATCH(AG$5,Data!$2:$2,0)))</f>
        <v>-6.5110361000000005E-2</v>
      </c>
      <c r="AH66" s="52">
        <f>IF($A66="","",INDEX(Data!$2:$9996,ROW(AH66)-4,MATCH(AH$5,Data!$2:$2,0)))</f>
        <v>4.0676475500000003E-2</v>
      </c>
      <c r="AI66" s="52">
        <f>IF($A66="","",INDEX(Data!$2:$9996,ROW(AI66)-4,MATCH(AI$5,Data!$2:$2,0)))</f>
        <v>-0.101161161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7.5015429199999997E-2</v>
      </c>
      <c r="AL66" s="52">
        <f>IF($A66="","",INDEX(Data!$2:$9996,ROW(AL66)-4,MATCH(AL$5,Data!$2:$2,0)))</f>
        <v>1.66990123E-2</v>
      </c>
      <c r="AM66" s="52">
        <f>IF($A66="","",INDEX(Data!$2:$9996,ROW(AM66)-4,MATCH(AM$5,Data!$2:$2,0)))</f>
        <v>3.9563732400000003E-2</v>
      </c>
      <c r="AN66" s="52">
        <f>IF($A66="","",INDEX(Data!$2:$9996,ROW(AN66)-4,MATCH(AN$5,Data!$2:$2,0)))</f>
        <v>1.8752684499999998E-2</v>
      </c>
      <c r="AO66" s="53"/>
      <c r="AP66" s="52">
        <f>IF($A66="","",INDEX(Data!$2:$9996,ROW(AP66)-4,MATCH(AP$5,Data!$2:$2,0)))</f>
        <v>6.4992269399999997E-2</v>
      </c>
      <c r="AQ66" s="52">
        <f>IF($A66="","",INDEX(Data!$2:$9996,ROW(AQ66)-4,MATCH(AQ$5,Data!$2:$2,0)))</f>
        <v>0.1034217684</v>
      </c>
      <c r="AR66" s="52">
        <f>IF($A66="","",INDEX(Data!$2:$9996,ROW(AR66)-4,MATCH(AR$5,Data!$2:$2,0)))</f>
        <v>4.2421231199999999E-2</v>
      </c>
      <c r="AS66" s="52">
        <f>IF($A66="","",INDEX(Data!$2:$9996,ROW(AS66)-4,MATCH(AS$5,Data!$2:$2,0)))</f>
        <v>1.4011385000000001E-3</v>
      </c>
      <c r="AT66" s="52">
        <f>IF($A66="","",INDEX(Data!$2:$9996,ROW(AT66)-4,MATCH(AT$5,Data!$2:$2,0)))</f>
        <v>5.61158119E-2</v>
      </c>
      <c r="AU66" s="53"/>
      <c r="AV66" s="52">
        <f>IF($A66="","",INDEX(Data!$2:$9996,ROW(AV66)-4,MATCH(AV$5,Data!$2:$2,0)))</f>
        <v>1.6976177700000001E-2</v>
      </c>
      <c r="AW66" s="52">
        <f>IF($A66="","",INDEX(Data!$2:$9996,ROW(AW66)-4,MATCH(AW$5,Data!$2:$2,0)))</f>
        <v>7.9844631900000004E-2</v>
      </c>
      <c r="AX66" s="52">
        <f>IF($A66="","",INDEX(Data!$2:$9996,ROW(AX66)-4,MATCH(AX$5,Data!$2:$2,0)))</f>
        <v>0.72703979689999998</v>
      </c>
      <c r="AY66" s="52">
        <f>IF($A66="","",INDEX(Data!$2:$9996,ROW(AY66)-4,MATCH(AY$5,Data!$2:$2,0)))</f>
        <v>4.2421231199999999E-2</v>
      </c>
      <c r="AZ66" s="75">
        <f>IF($A66="","",INDEX(Data!$2:$9996,ROW(AZ66)-4,MATCH(AZ$5,Data!$2:$2,0)))</f>
        <v>2.0559637201999998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2786</v>
      </c>
      <c r="C67" s="48">
        <f>IF($A67="","",INDEX(Data!$2:$9996,ROW(C67)-4,MATCH(C$5,Data!$2:$2,0)))</f>
        <v>0.10726716560000001</v>
      </c>
      <c r="D67" s="49">
        <f>IF($A67="","",INDEX(Data!$2:$9996,ROW(D67)-4,MATCH(D$5,Data!$2:$2,0)))</f>
        <v>4.0760287100000001E-2</v>
      </c>
      <c r="E67" s="49">
        <f>IF($A67="","",INDEX(Data!$2:$9996,ROW(E67)-4,MATCH(E$5,Data!$2:$2,0)))</f>
        <v>3.6891537699999997E-2</v>
      </c>
      <c r="F67" s="53"/>
      <c r="G67" s="62">
        <f>IF($A67="","",INDEX(Data!$2:$9996,ROW(G67)-4,MATCH(G$5,Data!$2:$2,0)))</f>
        <v>114.0415</v>
      </c>
      <c r="H67" s="49">
        <f t="shared" si="5"/>
        <v>5.6928238445212637E-2</v>
      </c>
      <c r="I67" s="62">
        <f>IF($A67="","",INDEX(Data!$2:$9996,ROW(I67)-4,MATCH(I$5,Data!$2:$2,0)))</f>
        <v>32.572499999999998</v>
      </c>
      <c r="J67" s="49">
        <f t="shared" si="0"/>
        <v>7.8756064846246712E-2</v>
      </c>
      <c r="K67" s="62">
        <f>IF($A67="","",INDEX(Data!$2:$9996,ROW(K67)-4,MATCH(K$5,Data!$2:$2,0)))</f>
        <v>137.077</v>
      </c>
      <c r="L67" s="49">
        <f t="shared" si="1"/>
        <v>3.1553836428765032E-2</v>
      </c>
      <c r="M67" s="49">
        <f>IF($A67="","",INDEX(Data!$2:$9996,ROW(M67)-4,MATCH(M$5,Data!$2:$2,0)))</f>
        <v>0.1203465615</v>
      </c>
      <c r="N67" s="49">
        <f t="shared" si="2"/>
        <v>-6.5106476294864418E-3</v>
      </c>
      <c r="O67" s="53"/>
      <c r="P67" s="62">
        <f>IF($A67="","",INDEX(Data!$2:$9996,ROW(P67)-4,MATCH(P$5,Data!$2:$2,0)))</f>
        <v>1031.45</v>
      </c>
      <c r="Q67" s="49">
        <f>IF($A67="","",INDEX(Data!$2:$9996,ROW(Q67)-4,MATCH(Q$5,Data!$2:$2,0)))</f>
        <v>0.36667519589999997</v>
      </c>
      <c r="R67" s="49">
        <f>IF($A67="","",INDEX(Data!$2:$9996,ROW(R67)-4,MATCH(R$5,Data!$2:$2,0)))</f>
        <v>0.17984428669999999</v>
      </c>
      <c r="S67" s="49">
        <f>IF($A67="","",INDEX(Data!$2:$9996,ROW(S67)-4,MATCH(S$5,Data!$2:$2,0)))</f>
        <v>0.13857858570000001</v>
      </c>
      <c r="T67" s="49">
        <f t="shared" si="6"/>
        <v>4.414672468501581E-3</v>
      </c>
      <c r="U67" s="49">
        <f>IF($A67="","",INDEX(Data!$2:$9996,ROW(U67)-4,MATCH(U$5,Data!$2:$2,0)))</f>
        <v>1.61903675E-2</v>
      </c>
      <c r="V67" s="49">
        <f>IF($A67="","",INDEX(Data!$2:$9996,ROW(V67)-4,MATCH(V$5,Data!$2:$2,0)))</f>
        <v>4.0172877099999997E-2</v>
      </c>
      <c r="W67" s="53"/>
      <c r="X67" s="60">
        <f>IF($A67="","",INDEX(Data!$2:$9996,ROW(X67)-4,MATCH(X$5,Data!$2:$2,0)))</f>
        <v>49.499965121999999</v>
      </c>
      <c r="Y67" s="56">
        <f>IF($A67="","",INDEX(Data!$2:$9996,ROW(Y67)-4,MATCH(Y$5,Data!$2:$2,0)))</f>
        <v>50.089724265000001</v>
      </c>
      <c r="Z67" s="56">
        <f>IF($A67="","",INDEX(Data!$2:$9996,ROW(Z67)-4,MATCH(Z$5,Data!$2:$2,0)))</f>
        <v>24.295068395000001</v>
      </c>
      <c r="AA67" s="56">
        <f>IF($A67="","",INDEX(Data!$2:$9996,ROW(AA67)-4,MATCH(AA$5,Data!$2:$2,0)))</f>
        <v>24.884827538</v>
      </c>
      <c r="AB67" s="53"/>
      <c r="AC67" s="48">
        <f>IF($A67="","",INDEX(Data!$2:$9996,ROW(AC67)-4,MATCH(AC$5,Data!$2:$2,0)))</f>
        <v>0.13857858570000001</v>
      </c>
      <c r="AD67" s="49">
        <f>IF($A67="","",INDEX(Data!$2:$9996,ROW(AD67)-4,MATCH(AD$5,Data!$2:$2,0)))</f>
        <v>6.4920734199999997E-2</v>
      </c>
      <c r="AE67" s="49">
        <f>IF($A67="","",INDEX(Data!$2:$9996,ROW(AE67)-4,MATCH(AE$5,Data!$2:$2,0)))</f>
        <v>0.13723212130000001</v>
      </c>
      <c r="AF67" s="49">
        <f>IF($A67="","",INDEX(Data!$2:$9996,ROW(AF67)-4,MATCH(AF$5,Data!$2:$2,0)))</f>
        <v>6.6561831200000005E-2</v>
      </c>
      <c r="AG67" s="49">
        <f>IF($A67="","",INDEX(Data!$2:$9996,ROW(AG67)-4,MATCH(AG$5,Data!$2:$2,0)))</f>
        <v>-6.817761E-2</v>
      </c>
      <c r="AH67" s="49">
        <f>IF($A67="","",INDEX(Data!$2:$9996,ROW(AH67)-4,MATCH(AH$5,Data!$2:$2,0)))</f>
        <v>4.0380679599999997E-2</v>
      </c>
      <c r="AI67" s="49">
        <f>IF($A67="","",INDEX(Data!$2:$9996,ROW(AI67)-4,MATCH(AI$5,Data!$2:$2,0)))</f>
        <v>-0.102831748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7.3657851499999996E-2</v>
      </c>
      <c r="AL67" s="49">
        <f>IF($A67="","",INDEX(Data!$2:$9996,ROW(AL67)-4,MATCH(AL$5,Data!$2:$2,0)))</f>
        <v>1.61903675E-2</v>
      </c>
      <c r="AM67" s="49">
        <f>IF($A67="","",INDEX(Data!$2:$9996,ROW(AM67)-4,MATCH(AM$5,Data!$2:$2,0)))</f>
        <v>4.0172877099999997E-2</v>
      </c>
      <c r="AN67" s="49">
        <f>IF($A67="","",INDEX(Data!$2:$9996,ROW(AN67)-4,MATCH(AN$5,Data!$2:$2,0)))</f>
        <v>1.7294606899999999E-2</v>
      </c>
      <c r="AO67" s="53"/>
      <c r="AP67" s="49">
        <f>IF($A67="","",INDEX(Data!$2:$9996,ROW(AP67)-4,MATCH(AP$5,Data!$2:$2,0)))</f>
        <v>6.9923848799999994E-2</v>
      </c>
      <c r="AQ67" s="49">
        <f>IF($A67="","",INDEX(Data!$2:$9996,ROW(AQ67)-4,MATCH(AQ$5,Data!$2:$2,0)))</f>
        <v>0.10726716560000001</v>
      </c>
      <c r="AR67" s="49">
        <f>IF($A67="","",INDEX(Data!$2:$9996,ROW(AR67)-4,MATCH(AR$5,Data!$2:$2,0)))</f>
        <v>4.0760287100000001E-2</v>
      </c>
      <c r="AS67" s="49">
        <f>IF($A67="","",INDEX(Data!$2:$9996,ROW(AS67)-4,MATCH(AS$5,Data!$2:$2,0)))</f>
        <v>1.4694616E-3</v>
      </c>
      <c r="AT67" s="49">
        <f>IF($A67="","",INDEX(Data!$2:$9996,ROW(AT67)-4,MATCH(AT$5,Data!$2:$2,0)))</f>
        <v>5.4750307599999999E-2</v>
      </c>
      <c r="AU67" s="53"/>
      <c r="AV67" s="49">
        <f>IF($A67="","",INDEX(Data!$2:$9996,ROW(AV67)-4,MATCH(AV$5,Data!$2:$2,0)))</f>
        <v>1.8081992200000001E-2</v>
      </c>
      <c r="AW67" s="49">
        <f>IF($A67="","",INDEX(Data!$2:$9996,ROW(AW67)-4,MATCH(AW$5,Data!$2:$2,0)))</f>
        <v>7.76138418E-2</v>
      </c>
      <c r="AX67" s="49">
        <f>IF($A67="","",INDEX(Data!$2:$9996,ROW(AX67)-4,MATCH(AX$5,Data!$2:$2,0)))</f>
        <v>0.71624286790000002</v>
      </c>
      <c r="AY67" s="49">
        <f>IF($A67="","",INDEX(Data!$2:$9996,ROW(AY67)-4,MATCH(AY$5,Data!$2:$2,0)))</f>
        <v>4.0760287100000001E-2</v>
      </c>
      <c r="AZ67" s="76">
        <f>IF($A67="","",INDEX(Data!$2:$9996,ROW(AZ67)-4,MATCH(AZ$5,Data!$2:$2,0)))</f>
        <v>2.0459017115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2825</v>
      </c>
      <c r="C68" s="51">
        <f>IF($A68="","",INDEX(Data!$2:$9996,ROW(C68)-4,MATCH(C$5,Data!$2:$2,0)))</f>
        <v>0.106715914</v>
      </c>
      <c r="D68" s="52">
        <f>IF($A68="","",INDEX(Data!$2:$9996,ROW(D68)-4,MATCH(D$5,Data!$2:$2,0)))</f>
        <v>3.70197902E-2</v>
      </c>
      <c r="E68" s="52">
        <f>IF($A68="","",INDEX(Data!$2:$9996,ROW(E68)-4,MATCH(E$5,Data!$2:$2,0)))</f>
        <v>3.7419393000000002E-2</v>
      </c>
      <c r="F68" s="53"/>
      <c r="G68" s="61">
        <f>IF($A68="","",INDEX(Data!$2:$9996,ROW(G68)-4,MATCH(G$5,Data!$2:$2,0)))</f>
        <v>110.4</v>
      </c>
      <c r="H68" s="52">
        <f t="shared" si="5"/>
        <v>-3.1931358321312796E-2</v>
      </c>
      <c r="I68" s="61">
        <f>IF($A68="","",INDEX(Data!$2:$9996,ROW(I68)-4,MATCH(I$5,Data!$2:$2,0)))</f>
        <v>33.985999999999997</v>
      </c>
      <c r="J68" s="52">
        <f t="shared" si="0"/>
        <v>4.3395502340931744E-2</v>
      </c>
      <c r="K68" s="61">
        <f>IF($A68="","",INDEX(Data!$2:$9996,ROW(K68)-4,MATCH(K$5,Data!$2:$2,0)))</f>
        <v>129.35</v>
      </c>
      <c r="L68" s="52">
        <f t="shared" si="1"/>
        <v>-5.636977757027075E-2</v>
      </c>
      <c r="M68" s="52">
        <f>IF($A68="","",INDEX(Data!$2:$9996,ROW(M68)-4,MATCH(M$5,Data!$2:$2,0)))</f>
        <v>0.1233130658</v>
      </c>
      <c r="N68" s="52">
        <f t="shared" si="2"/>
        <v>2.4649680581027584E-2</v>
      </c>
      <c r="O68" s="53"/>
      <c r="P68" s="61">
        <f>IF($A68="","",INDEX(Data!$2:$9996,ROW(P68)-4,MATCH(P$5,Data!$2:$2,0)))</f>
        <v>1000.298</v>
      </c>
      <c r="Q68" s="52">
        <f>IF($A68="","",INDEX(Data!$2:$9996,ROW(Q68)-4,MATCH(Q$5,Data!$2:$2,0)))</f>
        <v>0.36768045980000003</v>
      </c>
      <c r="R68" s="52">
        <f>IF($A68="","",INDEX(Data!$2:$9996,ROW(R68)-4,MATCH(R$5,Data!$2:$2,0)))</f>
        <v>0.18047428400000001</v>
      </c>
      <c r="S68" s="52">
        <f>IF($A68="","",INDEX(Data!$2:$9996,ROW(S68)-4,MATCH(S$5,Data!$2:$2,0)))</f>
        <v>0.13642355449999999</v>
      </c>
      <c r="T68" s="52">
        <f t="shared" si="6"/>
        <v>-3.0202142614765663E-2</v>
      </c>
      <c r="U68" s="52">
        <f>IF($A68="","",INDEX(Data!$2:$9996,ROW(U68)-4,MATCH(U$5,Data!$2:$2,0)))</f>
        <v>1.53618548E-2</v>
      </c>
      <c r="V68" s="52">
        <f>IF($A68="","",INDEX(Data!$2:$9996,ROW(V68)-4,MATCH(V$5,Data!$2:$2,0)))</f>
        <v>3.9746565599999999E-2</v>
      </c>
      <c r="W68" s="53"/>
      <c r="X68" s="59">
        <f>IF($A68="","",INDEX(Data!$2:$9996,ROW(X68)-4,MATCH(X$5,Data!$2:$2,0)))</f>
        <v>48.875631093999999</v>
      </c>
      <c r="Y68" s="54">
        <f>IF($A68="","",INDEX(Data!$2:$9996,ROW(Y68)-4,MATCH(Y$5,Data!$2:$2,0)))</f>
        <v>49.480478253000001</v>
      </c>
      <c r="Z68" s="54">
        <f>IF($A68="","",INDEX(Data!$2:$9996,ROW(Z68)-4,MATCH(Z$5,Data!$2:$2,0)))</f>
        <v>23.648071676000001</v>
      </c>
      <c r="AA68" s="54">
        <f>IF($A68="","",INDEX(Data!$2:$9996,ROW(AA68)-4,MATCH(AA$5,Data!$2:$2,0)))</f>
        <v>24.252918834999999</v>
      </c>
      <c r="AB68" s="53"/>
      <c r="AC68" s="51">
        <f>IF($A68="","",INDEX(Data!$2:$9996,ROW(AC68)-4,MATCH(AC$5,Data!$2:$2,0)))</f>
        <v>0.13642355449999999</v>
      </c>
      <c r="AD68" s="52">
        <f>IF($A68="","",INDEX(Data!$2:$9996,ROW(AD68)-4,MATCH(AD$5,Data!$2:$2,0)))</f>
        <v>5.8801217400000001E-2</v>
      </c>
      <c r="AE68" s="52">
        <f>IF($A68="","",INDEX(Data!$2:$9996,ROW(AE68)-4,MATCH(AE$5,Data!$2:$2,0)))</f>
        <v>0.13556295409999999</v>
      </c>
      <c r="AF68" s="52">
        <f>IF($A68="","",INDEX(Data!$2:$9996,ROW(AF68)-4,MATCH(AF$5,Data!$2:$2,0)))</f>
        <v>6.4789237499999999E-2</v>
      </c>
      <c r="AG68" s="52">
        <f>IF($A68="","",INDEX(Data!$2:$9996,ROW(AG68)-4,MATCH(AG$5,Data!$2:$2,0)))</f>
        <v>-6.6446353E-2</v>
      </c>
      <c r="AH68" s="52">
        <f>IF($A68="","",INDEX(Data!$2:$9996,ROW(AH68)-4,MATCH(AH$5,Data!$2:$2,0)))</f>
        <v>3.97494563E-2</v>
      </c>
      <c r="AI68" s="52">
        <f>IF($A68="","",INDEX(Data!$2:$9996,ROW(AI68)-4,MATCH(AI$5,Data!$2:$2,0)))</f>
        <v>-0.10488330799999999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7.7622337099999994E-2</v>
      </c>
      <c r="AL68" s="52">
        <f>IF($A68="","",INDEX(Data!$2:$9996,ROW(AL68)-4,MATCH(AL$5,Data!$2:$2,0)))</f>
        <v>1.53618548E-2</v>
      </c>
      <c r="AM68" s="52">
        <f>IF($A68="","",INDEX(Data!$2:$9996,ROW(AM68)-4,MATCH(AM$5,Data!$2:$2,0)))</f>
        <v>3.9746565599999999E-2</v>
      </c>
      <c r="AN68" s="52">
        <f>IF($A68="","",INDEX(Data!$2:$9996,ROW(AN68)-4,MATCH(AN$5,Data!$2:$2,0)))</f>
        <v>2.2513916799999999E-2</v>
      </c>
      <c r="AO68" s="53"/>
      <c r="AP68" s="52">
        <f>IF($A68="","",INDEX(Data!$2:$9996,ROW(AP68)-4,MATCH(AP$5,Data!$2:$2,0)))</f>
        <v>7.2698886800000001E-2</v>
      </c>
      <c r="AQ68" s="52">
        <f>IF($A68="","",INDEX(Data!$2:$9996,ROW(AQ68)-4,MATCH(AQ$5,Data!$2:$2,0)))</f>
        <v>0.106715914</v>
      </c>
      <c r="AR68" s="52">
        <f>IF($A68="","",INDEX(Data!$2:$9996,ROW(AR68)-4,MATCH(AR$5,Data!$2:$2,0)))</f>
        <v>3.70197902E-2</v>
      </c>
      <c r="AS68" s="52">
        <f>IF($A68="","",INDEX(Data!$2:$9996,ROW(AS68)-4,MATCH(AS$5,Data!$2:$2,0)))</f>
        <v>2.3094537000000002E-3</v>
      </c>
      <c r="AT68" s="52">
        <f>IF($A68="","",INDEX(Data!$2:$9996,ROW(AT68)-4,MATCH(AT$5,Data!$2:$2,0)))</f>
        <v>5.3851048300000003E-2</v>
      </c>
      <c r="AU68" s="53"/>
      <c r="AV68" s="52">
        <f>IF($A68="","",INDEX(Data!$2:$9996,ROW(AV68)-4,MATCH(AV$5,Data!$2:$2,0)))</f>
        <v>1.95078178E-2</v>
      </c>
      <c r="AW68" s="52">
        <f>IF($A68="","",INDEX(Data!$2:$9996,ROW(AW68)-4,MATCH(AW$5,Data!$2:$2,0)))</f>
        <v>7.2437161900000005E-2</v>
      </c>
      <c r="AX68" s="52">
        <f>IF($A68="","",INDEX(Data!$2:$9996,ROW(AX68)-4,MATCH(AX$5,Data!$2:$2,0)))</f>
        <v>0.70919621089999996</v>
      </c>
      <c r="AY68" s="52">
        <f>IF($A68="","",INDEX(Data!$2:$9996,ROW(AY68)-4,MATCH(AY$5,Data!$2:$2,0)))</f>
        <v>3.70197902E-2</v>
      </c>
      <c r="AZ68" s="75">
        <f>IF($A68="","",INDEX(Data!$2:$9996,ROW(AZ68)-4,MATCH(AZ$5,Data!$2:$2,0)))</f>
        <v>2.0551583949999999</v>
      </c>
    </row>
    <row r="69" spans="1:52" x14ac:dyDescent="0.25">
      <c r="A69" s="23">
        <v>42369</v>
      </c>
      <c r="B69" s="47">
        <f>IF($A69="","",INDEX(Data!$2:$9996,ROW(B69)-4,MATCH(B$5,Data!$2:$2,0)))</f>
        <v>2720</v>
      </c>
      <c r="C69" s="48">
        <f>IF($A69="","",INDEX(Data!$2:$9996,ROW(C69)-4,MATCH(C$5,Data!$2:$2,0)))</f>
        <v>0.1098547648</v>
      </c>
      <c r="D69" s="49">
        <f>IF($A69="","",INDEX(Data!$2:$9996,ROW(D69)-4,MATCH(D$5,Data!$2:$2,0)))</f>
        <v>3.5644497900000002E-2</v>
      </c>
      <c r="E69" s="49">
        <f>IF($A69="","",INDEX(Data!$2:$9996,ROW(E69)-4,MATCH(E$5,Data!$2:$2,0)))</f>
        <v>4.3463021400000003E-2</v>
      </c>
      <c r="F69" s="53"/>
      <c r="G69" s="62">
        <f>IF($A69="","",INDEX(Data!$2:$9996,ROW(G69)-4,MATCH(G$5,Data!$2:$2,0)))</f>
        <v>116.29900000000001</v>
      </c>
      <c r="H69" s="49">
        <f t="shared" si="5"/>
        <v>5.3432971014492757E-2</v>
      </c>
      <c r="I69" s="62">
        <f>IF($A69="","",INDEX(Data!$2:$9996,ROW(I69)-4,MATCH(I$5,Data!$2:$2,0)))</f>
        <v>36.5505</v>
      </c>
      <c r="J69" s="49">
        <f t="shared" si="0"/>
        <v>7.5457541340552076E-2</v>
      </c>
      <c r="K69" s="62">
        <f>IF($A69="","",INDEX(Data!$2:$9996,ROW(K69)-4,MATCH(K$5,Data!$2:$2,0)))</f>
        <v>134</v>
      </c>
      <c r="L69" s="49">
        <f t="shared" si="1"/>
        <v>3.5948975647468157E-2</v>
      </c>
      <c r="M69" s="49">
        <f>IF($A69="","",INDEX(Data!$2:$9996,ROW(M69)-4,MATCH(M$5,Data!$2:$2,0)))</f>
        <v>0.1253624576</v>
      </c>
      <c r="N69" s="49">
        <f t="shared" si="2"/>
        <v>1.6619421362241472E-2</v>
      </c>
      <c r="O69" s="53"/>
      <c r="P69" s="62">
        <f>IF($A69="","",INDEX(Data!$2:$9996,ROW(P69)-4,MATCH(P$5,Data!$2:$2,0)))</f>
        <v>1025.8805</v>
      </c>
      <c r="Q69" s="49">
        <f>IF($A69="","",INDEX(Data!$2:$9996,ROW(Q69)-4,MATCH(Q$5,Data!$2:$2,0)))</f>
        <v>0.36449603219999999</v>
      </c>
      <c r="R69" s="49">
        <f>IF($A69="","",INDEX(Data!$2:$9996,ROW(R69)-4,MATCH(R$5,Data!$2:$2,0)))</f>
        <v>0.18169597230000001</v>
      </c>
      <c r="S69" s="49">
        <f>IF($A69="","",INDEX(Data!$2:$9996,ROW(S69)-4,MATCH(S$5,Data!$2:$2,0)))</f>
        <v>0.1372334436</v>
      </c>
      <c r="T69" s="49">
        <f t="shared" si="6"/>
        <v>2.5574878686151509E-2</v>
      </c>
      <c r="U69" s="49">
        <f>IF($A69="","",INDEX(Data!$2:$9996,ROW(U69)-4,MATCH(U$5,Data!$2:$2,0)))</f>
        <v>1.4986462799999999E-2</v>
      </c>
      <c r="V69" s="49">
        <f>IF($A69="","",INDEX(Data!$2:$9996,ROW(V69)-4,MATCH(V$5,Data!$2:$2,0)))</f>
        <v>4.0098259099999999E-2</v>
      </c>
      <c r="W69" s="53"/>
      <c r="X69" s="55">
        <f>IF($A69="","",INDEX(Data!$2:$9996,ROW(X69)-4,MATCH(X$5,Data!$2:$2,0)))</f>
        <v>50.365775493999998</v>
      </c>
      <c r="Y69" s="56">
        <f>IF($A69="","",INDEX(Data!$2:$9996,ROW(Y69)-4,MATCH(Y$5,Data!$2:$2,0)))</f>
        <v>49.753174139000002</v>
      </c>
      <c r="Z69" s="56">
        <f>IF($A69="","",INDEX(Data!$2:$9996,ROW(Z69)-4,MATCH(Z$5,Data!$2:$2,0)))</f>
        <v>23.913622613000001</v>
      </c>
      <c r="AA69" s="56">
        <f>IF($A69="","",INDEX(Data!$2:$9996,ROW(AA69)-4,MATCH(AA$5,Data!$2:$2,0)))</f>
        <v>23.301021257999999</v>
      </c>
      <c r="AB69" s="53"/>
      <c r="AC69" s="49">
        <f>IF($A69="","",INDEX(Data!$2:$9996,ROW(AC69)-4,MATCH(AC$5,Data!$2:$2,0)))</f>
        <v>0.1372334436</v>
      </c>
      <c r="AD69" s="49">
        <f>IF($A69="","",INDEX(Data!$2:$9996,ROW(AD69)-4,MATCH(AD$5,Data!$2:$2,0)))</f>
        <v>4.6570421100000002E-2</v>
      </c>
      <c r="AE69" s="49">
        <f>IF($A69="","",INDEX(Data!$2:$9996,ROW(AE69)-4,MATCH(AE$5,Data!$2:$2,0)))</f>
        <v>0.13631006609999999</v>
      </c>
      <c r="AF69" s="49">
        <f>IF($A69="","",INDEX(Data!$2:$9996,ROW(AF69)-4,MATCH(AF$5,Data!$2:$2,0)))</f>
        <v>6.5516774299999997E-2</v>
      </c>
      <c r="AG69" s="49">
        <f>IF($A69="","",INDEX(Data!$2:$9996,ROW(AG69)-4,MATCH(AG$5,Data!$2:$2,0)))</f>
        <v>-6.3838413999999996E-2</v>
      </c>
      <c r="AH69" s="49">
        <f>IF($A69="","",INDEX(Data!$2:$9996,ROW(AH69)-4,MATCH(AH$5,Data!$2:$2,0)))</f>
        <v>3.03119112E-2</v>
      </c>
      <c r="AI69" s="49">
        <f>IF($A69="","",INDEX(Data!$2:$9996,ROW(AI69)-4,MATCH(AI$5,Data!$2:$2,0)))</f>
        <v>-0.107588722</v>
      </c>
      <c r="AJ69" s="49">
        <f>IF($A69="","",INDEX(Data!$2:$9996,ROW(AJ69)-4,MATCH(AJ$5,Data!$2:$2,0)))</f>
        <v>-8.1031099999999997E-4</v>
      </c>
      <c r="AK69" s="49">
        <f>IF($A69="","",INDEX(Data!$2:$9996,ROW(AK69)-4,MATCH(AK$5,Data!$2:$2,0)))</f>
        <v>9.0663022499999996E-2</v>
      </c>
      <c r="AL69" s="49">
        <f>IF($A69="","",INDEX(Data!$2:$9996,ROW(AL69)-4,MATCH(AL$5,Data!$2:$2,0)))</f>
        <v>1.4986462799999999E-2</v>
      </c>
      <c r="AM69" s="49">
        <f>IF($A69="","",INDEX(Data!$2:$9996,ROW(AM69)-4,MATCH(AM$5,Data!$2:$2,0)))</f>
        <v>4.0098259099999999E-2</v>
      </c>
      <c r="AN69" s="49">
        <f>IF($A69="","",INDEX(Data!$2:$9996,ROW(AN69)-4,MATCH(AN$5,Data!$2:$2,0)))</f>
        <v>3.5578300700000003E-2</v>
      </c>
      <c r="AO69" s="53"/>
      <c r="AP69" s="49">
        <f>IF($A69="","",INDEX(Data!$2:$9996,ROW(AP69)-4,MATCH(AP$5,Data!$2:$2,0)))</f>
        <v>7.8503512600000006E-2</v>
      </c>
      <c r="AQ69" s="49">
        <f>IF($A69="","",INDEX(Data!$2:$9996,ROW(AQ69)-4,MATCH(AQ$5,Data!$2:$2,0)))</f>
        <v>0.1098547648</v>
      </c>
      <c r="AR69" s="49">
        <f>IF($A69="","",INDEX(Data!$2:$9996,ROW(AR69)-4,MATCH(AR$5,Data!$2:$2,0)))</f>
        <v>3.5644497900000002E-2</v>
      </c>
      <c r="AS69" s="49">
        <f>IF($A69="","",INDEX(Data!$2:$9996,ROW(AS69)-4,MATCH(AS$5,Data!$2:$2,0)))</f>
        <v>2.4487812999999998E-3</v>
      </c>
      <c r="AT69" s="49">
        <f>IF($A69="","",INDEX(Data!$2:$9996,ROW(AT69)-4,MATCH(AT$5,Data!$2:$2,0)))</f>
        <v>5.5184707999999999E-2</v>
      </c>
      <c r="AU69" s="53"/>
      <c r="AV69" s="49">
        <f>IF($A69="","",INDEX(Data!$2:$9996,ROW(AV69)-4,MATCH(AV$5,Data!$2:$2,0)))</f>
        <v>2.2455666700000002E-2</v>
      </c>
      <c r="AW69" s="49">
        <f>IF($A69="","",INDEX(Data!$2:$9996,ROW(AW69)-4,MATCH(AW$5,Data!$2:$2,0)))</f>
        <v>7.1145818400000005E-2</v>
      </c>
      <c r="AX69" s="49">
        <f>IF($A69="","",INDEX(Data!$2:$9996,ROW(AX69)-4,MATCH(AX$5,Data!$2:$2,0)))</f>
        <v>0.69759480370000004</v>
      </c>
      <c r="AY69" s="49">
        <f>IF($A69="","",INDEX(Data!$2:$9996,ROW(AY69)-4,MATCH(AY$5,Data!$2:$2,0)))</f>
        <v>3.5644497900000002E-2</v>
      </c>
      <c r="AZ69" s="76">
        <f>IF($A69="","",INDEX(Data!$2:$9996,ROW(AZ69)-4,MATCH(AZ$5,Data!$2:$2,0)))</f>
        <v>2.0727948836999999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2762</v>
      </c>
      <c r="C70" s="51">
        <f>IF($A70="","",INDEX(Data!$2:$9996,ROW(C70)-4,MATCH(C$5,Data!$2:$2,0)))</f>
        <v>0.1107537378</v>
      </c>
      <c r="D70" s="52">
        <f>IF($A70="","",INDEX(Data!$2:$9996,ROW(D70)-4,MATCH(D$5,Data!$2:$2,0)))</f>
        <v>3.37680297E-2</v>
      </c>
      <c r="E70" s="52">
        <f>IF($A70="","",INDEX(Data!$2:$9996,ROW(E70)-4,MATCH(E$5,Data!$2:$2,0)))</f>
        <v>4.3056575999999999E-2</v>
      </c>
      <c r="F70" s="53"/>
      <c r="G70" s="61">
        <f>IF($A70="","",INDEX(Data!$2:$9996,ROW(G70)-4,MATCH(G$5,Data!$2:$2,0)))</f>
        <v>117.0095</v>
      </c>
      <c r="H70" s="52">
        <f t="shared" si="5"/>
        <v>6.1092528740573533E-3</v>
      </c>
      <c r="I70" s="61">
        <f>IF($A70="","",INDEX(Data!$2:$9996,ROW(I70)-4,MATCH(I$5,Data!$2:$2,0)))</f>
        <v>36.414499999999997</v>
      </c>
      <c r="J70" s="52">
        <f t="shared" si="0"/>
        <v>-3.7208793313361728E-3</v>
      </c>
      <c r="K70" s="61">
        <f>IF($A70="","",INDEX(Data!$2:$9996,ROW(K70)-4,MATCH(K$5,Data!$2:$2,0)))</f>
        <v>130.01599999999999</v>
      </c>
      <c r="L70" s="52">
        <f t="shared" si="1"/>
        <v>-2.9731343283582155E-2</v>
      </c>
      <c r="M70" s="52">
        <f>IF($A70="","",INDEX(Data!$2:$9996,ROW(M70)-4,MATCH(M$5,Data!$2:$2,0)))</f>
        <v>0.12540845449999999</v>
      </c>
      <c r="N70" s="52">
        <f t="shared" si="2"/>
        <v>3.6691128173913363E-4</v>
      </c>
      <c r="O70" s="53"/>
      <c r="P70" s="61">
        <f>IF($A70="","",INDEX(Data!$2:$9996,ROW(P70)-4,MATCH(P$5,Data!$2:$2,0)))</f>
        <v>985.91449999999998</v>
      </c>
      <c r="Q70" s="52">
        <f>IF($A70="","",INDEX(Data!$2:$9996,ROW(Q70)-4,MATCH(Q$5,Data!$2:$2,0)))</f>
        <v>0.36476593010000002</v>
      </c>
      <c r="R70" s="52">
        <f>IF($A70="","",INDEX(Data!$2:$9996,ROW(R70)-4,MATCH(R$5,Data!$2:$2,0)))</f>
        <v>0.1820429224</v>
      </c>
      <c r="S70" s="52">
        <f>IF($A70="","",INDEX(Data!$2:$9996,ROW(S70)-4,MATCH(S$5,Data!$2:$2,0)))</f>
        <v>0.13525449580000001</v>
      </c>
      <c r="T70" s="52">
        <f t="shared" si="6"/>
        <v>-3.8957753851447618E-2</v>
      </c>
      <c r="U70" s="52">
        <f>IF($A70="","",INDEX(Data!$2:$9996,ROW(U70)-4,MATCH(U$5,Data!$2:$2,0)))</f>
        <v>1.30866887E-2</v>
      </c>
      <c r="V70" s="52">
        <f>IF($A70="","",INDEX(Data!$2:$9996,ROW(V70)-4,MATCH(V$5,Data!$2:$2,0)))</f>
        <v>4.0235745000000003E-2</v>
      </c>
      <c r="W70" s="53"/>
      <c r="X70" s="59">
        <f>IF($A70="","",INDEX(Data!$2:$9996,ROW(X70)-4,MATCH(X$5,Data!$2:$2,0)))</f>
        <v>49.677772251999997</v>
      </c>
      <c r="Y70" s="54">
        <f>IF($A70="","",INDEX(Data!$2:$9996,ROW(Y70)-4,MATCH(Y$5,Data!$2:$2,0)))</f>
        <v>49.660925851000002</v>
      </c>
      <c r="Z70" s="54">
        <f>IF($A70="","",INDEX(Data!$2:$9996,ROW(Z70)-4,MATCH(Z$5,Data!$2:$2,0)))</f>
        <v>23.764396752</v>
      </c>
      <c r="AA70" s="54">
        <f>IF($A70="","",INDEX(Data!$2:$9996,ROW(AA70)-4,MATCH(AA$5,Data!$2:$2,0)))</f>
        <v>23.747550352000001</v>
      </c>
      <c r="AB70" s="53"/>
      <c r="AC70" s="51">
        <f>IF($A70="","",INDEX(Data!$2:$9996,ROW(AC70)-4,MATCH(AC$5,Data!$2:$2,0)))</f>
        <v>0.13525449580000001</v>
      </c>
      <c r="AD70" s="52">
        <f>IF($A70="","",INDEX(Data!$2:$9996,ROW(AD70)-4,MATCH(AD$5,Data!$2:$2,0)))</f>
        <v>5.22511539E-2</v>
      </c>
      <c r="AE70" s="52">
        <f>IF($A70="","",INDEX(Data!$2:$9996,ROW(AE70)-4,MATCH(AE$5,Data!$2:$2,0)))</f>
        <v>0.13605733110000001</v>
      </c>
      <c r="AF70" s="52">
        <f>IF($A70="","",INDEX(Data!$2:$9996,ROW(AF70)-4,MATCH(AF$5,Data!$2:$2,0)))</f>
        <v>6.5107936300000002E-2</v>
      </c>
      <c r="AG70" s="52">
        <f>IF($A70="","",INDEX(Data!$2:$9996,ROW(AG70)-4,MATCH(AG$5,Data!$2:$2,0)))</f>
        <v>-6.5061781999999999E-2</v>
      </c>
      <c r="AH70" s="52">
        <f>IF($A70="","",INDEX(Data!$2:$9996,ROW(AH70)-4,MATCH(AH$5,Data!$2:$2,0)))</f>
        <v>3.0200938699999999E-2</v>
      </c>
      <c r="AI70" s="52">
        <f>IF($A70="","",INDEX(Data!$2:$9996,ROW(AI70)-4,MATCH(AI$5,Data!$2:$2,0)))</f>
        <v>-0.101324513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8.3003341899999999E-2</v>
      </c>
      <c r="AL70" s="52">
        <f>IF($A70="","",INDEX(Data!$2:$9996,ROW(AL70)-4,MATCH(AL$5,Data!$2:$2,0)))</f>
        <v>1.30866887E-2</v>
      </c>
      <c r="AM70" s="52">
        <f>IF($A70="","",INDEX(Data!$2:$9996,ROW(AM70)-4,MATCH(AM$5,Data!$2:$2,0)))</f>
        <v>4.0235745000000003E-2</v>
      </c>
      <c r="AN70" s="52">
        <f>IF($A70="","",INDEX(Data!$2:$9996,ROW(AN70)-4,MATCH(AN$5,Data!$2:$2,0)))</f>
        <v>2.9680908200000002E-2</v>
      </c>
      <c r="AO70" s="53"/>
      <c r="AP70" s="52">
        <f>IF($A70="","",INDEX(Data!$2:$9996,ROW(AP70)-4,MATCH(AP$5,Data!$2:$2,0)))</f>
        <v>8.0875148800000005E-2</v>
      </c>
      <c r="AQ70" s="52">
        <f>IF($A70="","",INDEX(Data!$2:$9996,ROW(AQ70)-4,MATCH(AQ$5,Data!$2:$2,0)))</f>
        <v>0.1107537378</v>
      </c>
      <c r="AR70" s="52">
        <f>IF($A70="","",INDEX(Data!$2:$9996,ROW(AR70)-4,MATCH(AR$5,Data!$2:$2,0)))</f>
        <v>3.37680297E-2</v>
      </c>
      <c r="AS70" s="52">
        <f>IF($A70="","",INDEX(Data!$2:$9996,ROW(AS70)-4,MATCH(AS$5,Data!$2:$2,0)))</f>
        <v>2.7009410000000001E-3</v>
      </c>
      <c r="AT70" s="52">
        <f>IF($A70="","",INDEX(Data!$2:$9996,ROW(AT70)-4,MATCH(AT$5,Data!$2:$2,0)))</f>
        <v>5.3578106899999998E-2</v>
      </c>
      <c r="AU70" s="53"/>
      <c r="AV70" s="52">
        <f>IF($A70="","",INDEX(Data!$2:$9996,ROW(AV70)-4,MATCH(AV$5,Data!$2:$2,0)))</f>
        <v>2.1841900099999999E-2</v>
      </c>
      <c r="AW70" s="52">
        <f>IF($A70="","",INDEX(Data!$2:$9996,ROW(AW70)-4,MATCH(AW$5,Data!$2:$2,0)))</f>
        <v>6.5912942899999993E-2</v>
      </c>
      <c r="AX70" s="52">
        <f>IF($A70="","",INDEX(Data!$2:$9996,ROW(AX70)-4,MATCH(AX$5,Data!$2:$2,0)))</f>
        <v>0.69456919979999998</v>
      </c>
      <c r="AY70" s="52">
        <f>IF($A70="","",INDEX(Data!$2:$9996,ROW(AY70)-4,MATCH(AY$5,Data!$2:$2,0)))</f>
        <v>3.37680297E-2</v>
      </c>
      <c r="AZ70" s="75">
        <f>IF($A70="","",INDEX(Data!$2:$9996,ROW(AZ70)-4,MATCH(AZ$5,Data!$2:$2,0)))</f>
        <v>2.0711288298000001</v>
      </c>
    </row>
    <row r="71" spans="1:52" x14ac:dyDescent="0.25">
      <c r="A71" s="23">
        <v>42551</v>
      </c>
      <c r="B71" s="47">
        <f>IF($A71="","",INDEX(Data!$2:$9996,ROW(B71)-4,MATCH(B$5,Data!$2:$2,0)))</f>
        <v>2712</v>
      </c>
      <c r="C71" s="48">
        <f>IF($A71="","",INDEX(Data!$2:$9996,ROW(C71)-4,MATCH(C$5,Data!$2:$2,0)))</f>
        <v>0.1113792547</v>
      </c>
      <c r="D71" s="49">
        <f>IF($A71="","",INDEX(Data!$2:$9996,ROW(D71)-4,MATCH(D$5,Data!$2:$2,0)))</f>
        <v>3.3150350699999998E-2</v>
      </c>
      <c r="E71" s="49">
        <f>IF($A71="","",INDEX(Data!$2:$9996,ROW(E71)-4,MATCH(E$5,Data!$2:$2,0)))</f>
        <v>4.6422427000000002E-2</v>
      </c>
      <c r="F71" s="53"/>
      <c r="G71" s="62">
        <f>IF($A71="","",INDEX(Data!$2:$9996,ROW(G71)-4,MATCH(G$5,Data!$2:$2,0)))</f>
        <v>118.14449999999999</v>
      </c>
      <c r="H71" s="49">
        <f t="shared" si="5"/>
        <v>9.7000670885696531E-3</v>
      </c>
      <c r="I71" s="62">
        <f>IF($A71="","",INDEX(Data!$2:$9996,ROW(I71)-4,MATCH(I$5,Data!$2:$2,0)))</f>
        <v>40.970999999999997</v>
      </c>
      <c r="J71" s="49">
        <f t="shared" ref="J71:J119" si="7">IF($A71="","",(I71-I70)/I70)</f>
        <v>0.12512872619423582</v>
      </c>
      <c r="K71" s="62">
        <f>IF($A71="","",INDEX(Data!$2:$9996,ROW(K71)-4,MATCH(K$5,Data!$2:$2,0)))</f>
        <v>136.18299999999999</v>
      </c>
      <c r="L71" s="49">
        <f t="shared" ref="L71:L119" si="8">IF($A71="","",(K71-K70)/K70)</f>
        <v>4.7432623677085915E-2</v>
      </c>
      <c r="M71" s="49">
        <f>IF($A71="","",INDEX(Data!$2:$9996,ROW(M71)-4,MATCH(M$5,Data!$2:$2,0)))</f>
        <v>0.1265208608</v>
      </c>
      <c r="N71" s="49">
        <f t="shared" ref="N71:N119" si="9">IF($A71="","",(M71-M70)/M70)</f>
        <v>8.8702656007933443E-3</v>
      </c>
      <c r="O71" s="53"/>
      <c r="P71" s="62">
        <f>IF($A71="","",INDEX(Data!$2:$9996,ROW(P71)-4,MATCH(P$5,Data!$2:$2,0)))</f>
        <v>1018.2775</v>
      </c>
      <c r="Q71" s="49">
        <f>IF($A71="","",INDEX(Data!$2:$9996,ROW(Q71)-4,MATCH(Q$5,Data!$2:$2,0)))</f>
        <v>0.36723736200000001</v>
      </c>
      <c r="R71" s="49">
        <f>IF($A71="","",INDEX(Data!$2:$9996,ROW(R71)-4,MATCH(R$5,Data!$2:$2,0)))</f>
        <v>0.1841778426</v>
      </c>
      <c r="S71" s="49">
        <f>IF($A71="","",INDEX(Data!$2:$9996,ROW(S71)-4,MATCH(S$5,Data!$2:$2,0)))</f>
        <v>0.13536809280000001</v>
      </c>
      <c r="T71" s="49">
        <f t="shared" ref="T71:T102" si="10">IF($A71="","",(P71-P70)/P70)</f>
        <v>3.2825361631257127E-2</v>
      </c>
      <c r="U71" s="49">
        <f>IF($A71="","",INDEX(Data!$2:$9996,ROW(U71)-4,MATCH(U$5,Data!$2:$2,0)))</f>
        <v>1.27734971E-2</v>
      </c>
      <c r="V71" s="49">
        <f>IF($A71="","",INDEX(Data!$2:$9996,ROW(V71)-4,MATCH(V$5,Data!$2:$2,0)))</f>
        <v>3.9341398600000001E-2</v>
      </c>
      <c r="W71" s="53"/>
      <c r="X71" s="60">
        <f>IF($A71="","",INDEX(Data!$2:$9996,ROW(X71)-4,MATCH(X$5,Data!$2:$2,0)))</f>
        <v>49.912412306</v>
      </c>
      <c r="Y71" s="56">
        <f>IF($A71="","",INDEX(Data!$2:$9996,ROW(Y71)-4,MATCH(Y$5,Data!$2:$2,0)))</f>
        <v>50.387970729999999</v>
      </c>
      <c r="Z71" s="56">
        <f>IF($A71="","",INDEX(Data!$2:$9996,ROW(Z71)-4,MATCH(Z$5,Data!$2:$2,0)))</f>
        <v>23.997810183999999</v>
      </c>
      <c r="AA71" s="56">
        <f>IF($A71="","",INDEX(Data!$2:$9996,ROW(AA71)-4,MATCH(AA$5,Data!$2:$2,0)))</f>
        <v>24.473368607000001</v>
      </c>
      <c r="AB71" s="53"/>
      <c r="AC71" s="48">
        <f>IF($A71="","",INDEX(Data!$2:$9996,ROW(AC71)-4,MATCH(AC$5,Data!$2:$2,0)))</f>
        <v>0.13536809280000001</v>
      </c>
      <c r="AD71" s="49">
        <f>IF($A71="","",INDEX(Data!$2:$9996,ROW(AD71)-4,MATCH(AD$5,Data!$2:$2,0)))</f>
        <v>5.1562744100000002E-2</v>
      </c>
      <c r="AE71" s="49">
        <f>IF($A71="","",INDEX(Data!$2:$9996,ROW(AE71)-4,MATCH(AE$5,Data!$2:$2,0)))</f>
        <v>0.13804923490000001</v>
      </c>
      <c r="AF71" s="49">
        <f>IF($A71="","",INDEX(Data!$2:$9996,ROW(AF71)-4,MATCH(AF$5,Data!$2:$2,0)))</f>
        <v>6.5747425200000001E-2</v>
      </c>
      <c r="AG71" s="49">
        <f>IF($A71="","",INDEX(Data!$2:$9996,ROW(AG71)-4,MATCH(AG$5,Data!$2:$2,0)))</f>
        <v>-6.7050324999999994E-2</v>
      </c>
      <c r="AH71" s="49">
        <f>IF($A71="","",INDEX(Data!$2:$9996,ROW(AH71)-4,MATCH(AH$5,Data!$2:$2,0)))</f>
        <v>2.99265412E-2</v>
      </c>
      <c r="AI71" s="49">
        <f>IF($A71="","",INDEX(Data!$2:$9996,ROW(AI71)-4,MATCH(AI$5,Data!$2:$2,0)))</f>
        <v>-0.101877022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8.3805348700000004E-2</v>
      </c>
      <c r="AL71" s="49">
        <f>IF($A71="","",INDEX(Data!$2:$9996,ROW(AL71)-4,MATCH(AL$5,Data!$2:$2,0)))</f>
        <v>1.27734971E-2</v>
      </c>
      <c r="AM71" s="49">
        <f>IF($A71="","",INDEX(Data!$2:$9996,ROW(AM71)-4,MATCH(AM$5,Data!$2:$2,0)))</f>
        <v>3.9341398600000001E-2</v>
      </c>
      <c r="AN71" s="49">
        <f>IF($A71="","",INDEX(Data!$2:$9996,ROW(AN71)-4,MATCH(AN$5,Data!$2:$2,0)))</f>
        <v>3.1690452899999999E-2</v>
      </c>
      <c r="AO71" s="53"/>
      <c r="AP71" s="49">
        <f>IF($A71="","",INDEX(Data!$2:$9996,ROW(AP71)-4,MATCH(AP$5,Data!$2:$2,0)))</f>
        <v>8.2999146400000001E-2</v>
      </c>
      <c r="AQ71" s="49">
        <f>IF($A71="","",INDEX(Data!$2:$9996,ROW(AQ71)-4,MATCH(AQ$5,Data!$2:$2,0)))</f>
        <v>0.1113792547</v>
      </c>
      <c r="AR71" s="49">
        <f>IF($A71="","",INDEX(Data!$2:$9996,ROW(AR71)-4,MATCH(AR$5,Data!$2:$2,0)))</f>
        <v>3.3150350699999998E-2</v>
      </c>
      <c r="AS71" s="49">
        <f>IF($A71="","",INDEX(Data!$2:$9996,ROW(AS71)-4,MATCH(AS$5,Data!$2:$2,0)))</f>
        <v>2.0893061E-3</v>
      </c>
      <c r="AT71" s="49">
        <f>IF($A71="","",INDEX(Data!$2:$9996,ROW(AT71)-4,MATCH(AT$5,Data!$2:$2,0)))</f>
        <v>5.4238999900000001E-2</v>
      </c>
      <c r="AU71" s="53"/>
      <c r="AV71" s="49">
        <f>IF($A71="","",INDEX(Data!$2:$9996,ROW(AV71)-4,MATCH(AV$5,Data!$2:$2,0)))</f>
        <v>2.2107337299999998E-2</v>
      </c>
      <c r="AW71" s="49">
        <f>IF($A71="","",INDEX(Data!$2:$9996,ROW(AW71)-4,MATCH(AW$5,Data!$2:$2,0)))</f>
        <v>6.5694340800000001E-2</v>
      </c>
      <c r="AX71" s="49">
        <f>IF($A71="","",INDEX(Data!$2:$9996,ROW(AX71)-4,MATCH(AX$5,Data!$2:$2,0)))</f>
        <v>0.69416372479999999</v>
      </c>
      <c r="AY71" s="49">
        <f>IF($A71="","",INDEX(Data!$2:$9996,ROW(AY71)-4,MATCH(AY$5,Data!$2:$2,0)))</f>
        <v>3.3150350699999998E-2</v>
      </c>
      <c r="AZ71" s="76">
        <f>IF($A71="","",INDEX(Data!$2:$9996,ROW(AZ71)-4,MATCH(AZ$5,Data!$2:$2,0)))</f>
        <v>2.0913180091000001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2677</v>
      </c>
      <c r="C72" s="51">
        <f>IF($A72="","",INDEX(Data!$2:$9996,ROW(C72)-4,MATCH(C$5,Data!$2:$2,0)))</f>
        <v>0.11269353560000001</v>
      </c>
      <c r="D72" s="52">
        <f>IF($A72="","",INDEX(Data!$2:$9996,ROW(D72)-4,MATCH(D$5,Data!$2:$2,0)))</f>
        <v>3.4363849600000003E-2</v>
      </c>
      <c r="E72" s="52">
        <f>IF($A72="","",INDEX(Data!$2:$9996,ROW(E72)-4,MATCH(E$5,Data!$2:$2,0)))</f>
        <v>4.9595598300000002E-2</v>
      </c>
      <c r="F72" s="53"/>
      <c r="G72" s="61">
        <f>IF($A72="","",INDEX(Data!$2:$9996,ROW(G72)-4,MATCH(G$5,Data!$2:$2,0)))</f>
        <v>122.657</v>
      </c>
      <c r="H72" s="52">
        <f t="shared" ref="H72:H119" si="11">IF($A72="","",(G72-G71)/G71)</f>
        <v>3.8194753035477765E-2</v>
      </c>
      <c r="I72" s="61">
        <f>IF($A72="","",INDEX(Data!$2:$9996,ROW(I72)-4,MATCH(I$5,Data!$2:$2,0)))</f>
        <v>45.194000000000003</v>
      </c>
      <c r="J72" s="52">
        <f t="shared" si="7"/>
        <v>0.10307290522564756</v>
      </c>
      <c r="K72" s="61">
        <f>IF($A72="","",INDEX(Data!$2:$9996,ROW(K72)-4,MATCH(K$5,Data!$2:$2,0)))</f>
        <v>140.60849999999999</v>
      </c>
      <c r="L72" s="52">
        <f t="shared" si="8"/>
        <v>3.2496713980452771E-2</v>
      </c>
      <c r="M72" s="52">
        <f>IF($A72="","",INDEX(Data!$2:$9996,ROW(M72)-4,MATCH(M$5,Data!$2:$2,0)))</f>
        <v>0.12852048229999999</v>
      </c>
      <c r="N72" s="52">
        <f t="shared" si="9"/>
        <v>1.5804678274841399E-2</v>
      </c>
      <c r="O72" s="53"/>
      <c r="P72" s="61">
        <f>IF($A72="","",INDEX(Data!$2:$9996,ROW(P72)-4,MATCH(P$5,Data!$2:$2,0)))</f>
        <v>1052.2909999999999</v>
      </c>
      <c r="Q72" s="52">
        <f>IF($A72="","",INDEX(Data!$2:$9996,ROW(Q72)-4,MATCH(Q$5,Data!$2:$2,0)))</f>
        <v>0.36655771030000001</v>
      </c>
      <c r="R72" s="52">
        <f>IF($A72="","",INDEX(Data!$2:$9996,ROW(R72)-4,MATCH(R$5,Data!$2:$2,0)))</f>
        <v>0.18574550340000001</v>
      </c>
      <c r="S72" s="52">
        <f>IF($A72="","",INDEX(Data!$2:$9996,ROW(S72)-4,MATCH(S$5,Data!$2:$2,0)))</f>
        <v>0.13696859410000001</v>
      </c>
      <c r="T72" s="52">
        <f t="shared" si="10"/>
        <v>3.340297708630497E-2</v>
      </c>
      <c r="U72" s="52">
        <f>IF($A72="","",INDEX(Data!$2:$9996,ROW(U72)-4,MATCH(U$5,Data!$2:$2,0)))</f>
        <v>1.2464711999999999E-2</v>
      </c>
      <c r="V72" s="52">
        <f>IF($A72="","",INDEX(Data!$2:$9996,ROW(V72)-4,MATCH(V$5,Data!$2:$2,0)))</f>
        <v>3.9595023100000001E-2</v>
      </c>
      <c r="W72" s="53"/>
      <c r="X72" s="59">
        <f>IF($A72="","",INDEX(Data!$2:$9996,ROW(X72)-4,MATCH(X$5,Data!$2:$2,0)))</f>
        <v>50.262155024000002</v>
      </c>
      <c r="Y72" s="54">
        <f>IF($A72="","",INDEX(Data!$2:$9996,ROW(Y72)-4,MATCH(Y$5,Data!$2:$2,0)))</f>
        <v>50.188551240000002</v>
      </c>
      <c r="Z72" s="54">
        <f>IF($A72="","",INDEX(Data!$2:$9996,ROW(Z72)-4,MATCH(Z$5,Data!$2:$2,0)))</f>
        <v>24.762085163999998</v>
      </c>
      <c r="AA72" s="54">
        <f>IF($A72="","",INDEX(Data!$2:$9996,ROW(AA72)-4,MATCH(AA$5,Data!$2:$2,0)))</f>
        <v>24.688481379999999</v>
      </c>
      <c r="AB72" s="53"/>
      <c r="AC72" s="51">
        <f>IF($A72="","",INDEX(Data!$2:$9996,ROW(AC72)-4,MATCH(AC$5,Data!$2:$2,0)))</f>
        <v>0.13696859410000001</v>
      </c>
      <c r="AD72" s="52">
        <f>IF($A72="","",INDEX(Data!$2:$9996,ROW(AD72)-4,MATCH(AD$5,Data!$2:$2,0)))</f>
        <v>4.8272753500000001E-2</v>
      </c>
      <c r="AE72" s="52">
        <f>IF($A72="","",INDEX(Data!$2:$9996,ROW(AE72)-4,MATCH(AE$5,Data!$2:$2,0)))</f>
        <v>0.1375028801</v>
      </c>
      <c r="AF72" s="52">
        <f>IF($A72="","",INDEX(Data!$2:$9996,ROW(AF72)-4,MATCH(AF$5,Data!$2:$2,0)))</f>
        <v>6.7841329199999995E-2</v>
      </c>
      <c r="AG72" s="52">
        <f>IF($A72="","",INDEX(Data!$2:$9996,ROW(AG72)-4,MATCH(AG$5,Data!$2:$2,0)))</f>
        <v>-6.7639674999999996E-2</v>
      </c>
      <c r="AH72" s="52">
        <f>IF($A72="","",INDEX(Data!$2:$9996,ROW(AH72)-4,MATCH(AH$5,Data!$2:$2,0)))</f>
        <v>2.9118288499999999E-2</v>
      </c>
      <c r="AI72" s="52">
        <f>IF($A72="","",INDEX(Data!$2:$9996,ROW(AI72)-4,MATCH(AI$5,Data!$2:$2,0)))</f>
        <v>-0.10452196399999999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8.8695840600000006E-2</v>
      </c>
      <c r="AL72" s="52">
        <f>IF($A72="","",INDEX(Data!$2:$9996,ROW(AL72)-4,MATCH(AL$5,Data!$2:$2,0)))</f>
        <v>1.2464711999999999E-2</v>
      </c>
      <c r="AM72" s="52">
        <f>IF($A72="","",INDEX(Data!$2:$9996,ROW(AM72)-4,MATCH(AM$5,Data!$2:$2,0)))</f>
        <v>3.9595023100000001E-2</v>
      </c>
      <c r="AN72" s="52">
        <f>IF($A72="","",INDEX(Data!$2:$9996,ROW(AN72)-4,MATCH(AN$5,Data!$2:$2,0)))</f>
        <v>3.6636105500000002E-2</v>
      </c>
      <c r="AO72" s="53"/>
      <c r="AP72" s="52">
        <f>IF($A72="","",INDEX(Data!$2:$9996,ROW(AP72)-4,MATCH(AP$5,Data!$2:$2,0)))</f>
        <v>8.3656262699999998E-2</v>
      </c>
      <c r="AQ72" s="52">
        <f>IF($A72="","",INDEX(Data!$2:$9996,ROW(AQ72)-4,MATCH(AQ$5,Data!$2:$2,0)))</f>
        <v>0.11269353560000001</v>
      </c>
      <c r="AR72" s="52">
        <f>IF($A72="","",INDEX(Data!$2:$9996,ROW(AR72)-4,MATCH(AR$5,Data!$2:$2,0)))</f>
        <v>3.4363849600000003E-2</v>
      </c>
      <c r="AS72" s="52">
        <f>IF($A72="","",INDEX(Data!$2:$9996,ROW(AS72)-4,MATCH(AS$5,Data!$2:$2,0)))</f>
        <v>1.9979068000000001E-3</v>
      </c>
      <c r="AT72" s="52">
        <f>IF($A72="","",INDEX(Data!$2:$9996,ROW(AT72)-4,MATCH(AT$5,Data!$2:$2,0)))</f>
        <v>5.4026695399999998E-2</v>
      </c>
      <c r="AU72" s="53"/>
      <c r="AV72" s="52">
        <f>IF($A72="","",INDEX(Data!$2:$9996,ROW(AV72)-4,MATCH(AV$5,Data!$2:$2,0)))</f>
        <v>1.99525664E-2</v>
      </c>
      <c r="AW72" s="52">
        <f>IF($A72="","",INDEX(Data!$2:$9996,ROW(AW72)-4,MATCH(AW$5,Data!$2:$2,0)))</f>
        <v>6.6393685499999994E-2</v>
      </c>
      <c r="AX72" s="52">
        <f>IF($A72="","",INDEX(Data!$2:$9996,ROW(AX72)-4,MATCH(AX$5,Data!$2:$2,0)))</f>
        <v>0.69039662729999995</v>
      </c>
      <c r="AY72" s="52">
        <f>IF($A72="","",INDEX(Data!$2:$9996,ROW(AY72)-4,MATCH(AY$5,Data!$2:$2,0)))</f>
        <v>3.4363849600000003E-2</v>
      </c>
      <c r="AZ72" s="75">
        <f>IF($A72="","",INDEX(Data!$2:$9996,ROW(AZ72)-4,MATCH(AZ$5,Data!$2:$2,0)))</f>
        <v>2.0869795036999998</v>
      </c>
    </row>
    <row r="73" spans="1:52" x14ac:dyDescent="0.25">
      <c r="A73" s="23">
        <v>42735</v>
      </c>
      <c r="B73" s="47">
        <f>IF($A73="","",INDEX(Data!$2:$9996,ROW(B73)-4,MATCH(B$5,Data!$2:$2,0)))</f>
        <v>2595</v>
      </c>
      <c r="C73" s="48">
        <f>IF($A73="","",INDEX(Data!$2:$9996,ROW(C73)-4,MATCH(C$5,Data!$2:$2,0)))</f>
        <v>0.112375403</v>
      </c>
      <c r="D73" s="49">
        <f>IF($A73="","",INDEX(Data!$2:$9996,ROW(D73)-4,MATCH(D$5,Data!$2:$2,0)))</f>
        <v>3.54246145E-2</v>
      </c>
      <c r="E73" s="49">
        <f>IF($A73="","",INDEX(Data!$2:$9996,ROW(E73)-4,MATCH(E$5,Data!$2:$2,0)))</f>
        <v>5.2090955500000001E-2</v>
      </c>
      <c r="F73" s="53"/>
      <c r="G73" s="62">
        <f>IF($A73="","",INDEX(Data!$2:$9996,ROW(G73)-4,MATCH(G$5,Data!$2:$2,0)))</f>
        <v>125.367</v>
      </c>
      <c r="H73" s="49">
        <f t="shared" si="11"/>
        <v>2.209413241804388E-2</v>
      </c>
      <c r="I73" s="62">
        <f>IF($A73="","",INDEX(Data!$2:$9996,ROW(I73)-4,MATCH(I$5,Data!$2:$2,0)))</f>
        <v>49.2</v>
      </c>
      <c r="J73" s="49">
        <f t="shared" si="7"/>
        <v>8.8640084967031019E-2</v>
      </c>
      <c r="K73" s="62">
        <f>IF($A73="","",INDEX(Data!$2:$9996,ROW(K73)-4,MATCH(K$5,Data!$2:$2,0)))</f>
        <v>142.571</v>
      </c>
      <c r="L73" s="49">
        <f t="shared" si="8"/>
        <v>1.3957193199557677E-2</v>
      </c>
      <c r="M73" s="49">
        <f>IF($A73="","",INDEX(Data!$2:$9996,ROW(M73)-4,MATCH(M$5,Data!$2:$2,0)))</f>
        <v>0.1292057667</v>
      </c>
      <c r="N73" s="49">
        <f t="shared" si="9"/>
        <v>5.3321026169228253E-3</v>
      </c>
      <c r="O73" s="53"/>
      <c r="P73" s="62">
        <f>IF($A73="","",INDEX(Data!$2:$9996,ROW(P73)-4,MATCH(P$5,Data!$2:$2,0)))</f>
        <v>1110.192</v>
      </c>
      <c r="Q73" s="49">
        <f>IF($A73="","",INDEX(Data!$2:$9996,ROW(Q73)-4,MATCH(Q$5,Data!$2:$2,0)))</f>
        <v>0.36645010350000001</v>
      </c>
      <c r="R73" s="49">
        <f>IF($A73="","",INDEX(Data!$2:$9996,ROW(R73)-4,MATCH(R$5,Data!$2:$2,0)))</f>
        <v>0.1828981549</v>
      </c>
      <c r="S73" s="49">
        <f>IF($A73="","",INDEX(Data!$2:$9996,ROW(S73)-4,MATCH(S$5,Data!$2:$2,0)))</f>
        <v>0.1415628957</v>
      </c>
      <c r="T73" s="49">
        <f t="shared" si="10"/>
        <v>5.5023752935262273E-2</v>
      </c>
      <c r="U73" s="49">
        <f>IF($A73="","",INDEX(Data!$2:$9996,ROW(U73)-4,MATCH(U$5,Data!$2:$2,0)))</f>
        <v>1.33027253E-2</v>
      </c>
      <c r="V73" s="49">
        <f>IF($A73="","",INDEX(Data!$2:$9996,ROW(V73)-4,MATCH(V$5,Data!$2:$2,0)))</f>
        <v>3.8902286299999998E-2</v>
      </c>
      <c r="W73" s="53"/>
      <c r="X73" s="55">
        <f>IF($A73="","",INDEX(Data!$2:$9996,ROW(X73)-4,MATCH(X$5,Data!$2:$2,0)))</f>
        <v>52.231273143999999</v>
      </c>
      <c r="Y73" s="56">
        <f>IF($A73="","",INDEX(Data!$2:$9996,ROW(Y73)-4,MATCH(Y$5,Data!$2:$2,0)))</f>
        <v>51.279686286999997</v>
      </c>
      <c r="Z73" s="56">
        <f>IF($A73="","",INDEX(Data!$2:$9996,ROW(Z73)-4,MATCH(Z$5,Data!$2:$2,0)))</f>
        <v>25.177523900000001</v>
      </c>
      <c r="AA73" s="56">
        <f>IF($A73="","",INDEX(Data!$2:$9996,ROW(AA73)-4,MATCH(AA$5,Data!$2:$2,0)))</f>
        <v>24.225937042999998</v>
      </c>
      <c r="AB73" s="53"/>
      <c r="AC73" s="49">
        <f>IF($A73="","",INDEX(Data!$2:$9996,ROW(AC73)-4,MATCH(AC$5,Data!$2:$2,0)))</f>
        <v>0.1415628957</v>
      </c>
      <c r="AD73" s="49">
        <f>IF($A73="","",INDEX(Data!$2:$9996,ROW(AD73)-4,MATCH(AD$5,Data!$2:$2,0)))</f>
        <v>3.9706101299999998E-2</v>
      </c>
      <c r="AE73" s="49">
        <f>IF($A73="","",INDEX(Data!$2:$9996,ROW(AE73)-4,MATCH(AE$5,Data!$2:$2,0)))</f>
        <v>0.14049229120000001</v>
      </c>
      <c r="AF73" s="49">
        <f>IF($A73="","",INDEX(Data!$2:$9996,ROW(AF73)-4,MATCH(AF$5,Data!$2:$2,0)))</f>
        <v>6.8979517500000004E-2</v>
      </c>
      <c r="AG73" s="49">
        <f>IF($A73="","",INDEX(Data!$2:$9996,ROW(AG73)-4,MATCH(AG$5,Data!$2:$2,0)))</f>
        <v>-6.6372429999999996E-2</v>
      </c>
      <c r="AH73" s="49">
        <f>IF($A73="","",INDEX(Data!$2:$9996,ROW(AH73)-4,MATCH(AH$5,Data!$2:$2,0)))</f>
        <v>2.62295892E-2</v>
      </c>
      <c r="AI73" s="49">
        <f>IF($A73="","",INDEX(Data!$2:$9996,ROW(AI73)-4,MATCH(AI$5,Data!$2:$2,0)))</f>
        <v>-0.1087032</v>
      </c>
      <c r="AJ73" s="49">
        <f>IF($A73="","",INDEX(Data!$2:$9996,ROW(AJ73)-4,MATCH(AJ$5,Data!$2:$2,0)))</f>
        <v>-6.9837800000000004E-4</v>
      </c>
      <c r="AK73" s="49">
        <f>IF($A73="","",INDEX(Data!$2:$9996,ROW(AK73)-4,MATCH(AK$5,Data!$2:$2,0)))</f>
        <v>0.10185679440000001</v>
      </c>
      <c r="AL73" s="49">
        <f>IF($A73="","",INDEX(Data!$2:$9996,ROW(AL73)-4,MATCH(AL$5,Data!$2:$2,0)))</f>
        <v>1.33027253E-2</v>
      </c>
      <c r="AM73" s="49">
        <f>IF($A73="","",INDEX(Data!$2:$9996,ROW(AM73)-4,MATCH(AM$5,Data!$2:$2,0)))</f>
        <v>3.8902286299999998E-2</v>
      </c>
      <c r="AN73" s="49">
        <f>IF($A73="","",INDEX(Data!$2:$9996,ROW(AN73)-4,MATCH(AN$5,Data!$2:$2,0)))</f>
        <v>4.9651782800000002E-2</v>
      </c>
      <c r="AO73" s="53"/>
      <c r="AP73" s="49">
        <f>IF($A73="","",INDEX(Data!$2:$9996,ROW(AP73)-4,MATCH(AP$5,Data!$2:$2,0)))</f>
        <v>8.2650244400000003E-2</v>
      </c>
      <c r="AQ73" s="49">
        <f>IF($A73="","",INDEX(Data!$2:$9996,ROW(AQ73)-4,MATCH(AQ$5,Data!$2:$2,0)))</f>
        <v>0.112375403</v>
      </c>
      <c r="AR73" s="49">
        <f>IF($A73="","",INDEX(Data!$2:$9996,ROW(AR73)-4,MATCH(AR$5,Data!$2:$2,0)))</f>
        <v>3.54246145E-2</v>
      </c>
      <c r="AS73" s="49">
        <f>IF($A73="","",INDEX(Data!$2:$9996,ROW(AS73)-4,MATCH(AS$5,Data!$2:$2,0)))</f>
        <v>1.9346049E-3</v>
      </c>
      <c r="AT73" s="49">
        <f>IF($A73="","",INDEX(Data!$2:$9996,ROW(AT73)-4,MATCH(AT$5,Data!$2:$2,0)))</f>
        <v>5.5598064500000002E-2</v>
      </c>
      <c r="AU73" s="53"/>
      <c r="AV73" s="49">
        <f>IF($A73="","",INDEX(Data!$2:$9996,ROW(AV73)-4,MATCH(AV$5,Data!$2:$2,0)))</f>
        <v>1.8037527599999999E-2</v>
      </c>
      <c r="AW73" s="49">
        <f>IF($A73="","",INDEX(Data!$2:$9996,ROW(AW73)-4,MATCH(AW$5,Data!$2:$2,0)))</f>
        <v>6.7826900600000004E-2</v>
      </c>
      <c r="AX73" s="49">
        <f>IF($A73="","",INDEX(Data!$2:$9996,ROW(AX73)-4,MATCH(AX$5,Data!$2:$2,0)))</f>
        <v>0.69000435839999996</v>
      </c>
      <c r="AY73" s="49">
        <f>IF($A73="","",INDEX(Data!$2:$9996,ROW(AY73)-4,MATCH(AY$5,Data!$2:$2,0)))</f>
        <v>3.54246145E-2</v>
      </c>
      <c r="AZ73" s="76">
        <f>IF($A73="","",INDEX(Data!$2:$9996,ROW(AZ73)-4,MATCH(AZ$5,Data!$2:$2,0)))</f>
        <v>2.1108862624000002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2614</v>
      </c>
      <c r="C74" s="51">
        <f>IF($A74="","",INDEX(Data!$2:$9996,ROW(C74)-4,MATCH(C$5,Data!$2:$2,0)))</f>
        <v>0.11294150360000001</v>
      </c>
      <c r="D74" s="52">
        <f>IF($A74="","",INDEX(Data!$2:$9996,ROW(D74)-4,MATCH(D$5,Data!$2:$2,0)))</f>
        <v>3.7113560800000001E-2</v>
      </c>
      <c r="E74" s="52">
        <f>IF($A74="","",INDEX(Data!$2:$9996,ROW(E74)-4,MATCH(E$5,Data!$2:$2,0)))</f>
        <v>5.2769139200000002E-2</v>
      </c>
      <c r="F74" s="53"/>
      <c r="G74" s="61">
        <f>IF($A74="","",INDEX(Data!$2:$9996,ROW(G74)-4,MATCH(G$5,Data!$2:$2,0)))</f>
        <v>126.8335</v>
      </c>
      <c r="H74" s="52">
        <f t="shared" si="11"/>
        <v>1.1697655682914932E-2</v>
      </c>
      <c r="I74" s="61">
        <f>IF($A74="","",INDEX(Data!$2:$9996,ROW(I74)-4,MATCH(I$5,Data!$2:$2,0)))</f>
        <v>50.1145</v>
      </c>
      <c r="J74" s="52">
        <f t="shared" si="7"/>
        <v>1.8587398373983672E-2</v>
      </c>
      <c r="K74" s="61">
        <f>IF($A74="","",INDEX(Data!$2:$9996,ROW(K74)-4,MATCH(K$5,Data!$2:$2,0)))</f>
        <v>143.333</v>
      </c>
      <c r="L74" s="52">
        <f t="shared" si="8"/>
        <v>5.3447054450063512E-3</v>
      </c>
      <c r="M74" s="52">
        <f>IF($A74="","",INDEX(Data!$2:$9996,ROW(M74)-4,MATCH(M$5,Data!$2:$2,0)))</f>
        <v>0.1215662627</v>
      </c>
      <c r="N74" s="52">
        <f t="shared" si="9"/>
        <v>-5.9126648872708597E-2</v>
      </c>
      <c r="O74" s="53"/>
      <c r="P74" s="61">
        <f>IF($A74="","",INDEX(Data!$2:$9996,ROW(P74)-4,MATCH(P$5,Data!$2:$2,0)))</f>
        <v>1131.9645</v>
      </c>
      <c r="Q74" s="52">
        <f>IF($A74="","",INDEX(Data!$2:$9996,ROW(Q74)-4,MATCH(Q$5,Data!$2:$2,0)))</f>
        <v>0.37383450060000001</v>
      </c>
      <c r="R74" s="52">
        <f>IF($A74="","",INDEX(Data!$2:$9996,ROW(R74)-4,MATCH(R$5,Data!$2:$2,0)))</f>
        <v>0.18377301979999999</v>
      </c>
      <c r="S74" s="52">
        <f>IF($A74="","",INDEX(Data!$2:$9996,ROW(S74)-4,MATCH(S$5,Data!$2:$2,0)))</f>
        <v>0.1439486542</v>
      </c>
      <c r="T74" s="52">
        <f t="shared" si="10"/>
        <v>1.9611472610143142E-2</v>
      </c>
      <c r="U74" s="52">
        <f>IF($A74="","",INDEX(Data!$2:$9996,ROW(U74)-4,MATCH(U$5,Data!$2:$2,0)))</f>
        <v>1.33836791E-2</v>
      </c>
      <c r="V74" s="52">
        <f>IF($A74="","",INDEX(Data!$2:$9996,ROW(V74)-4,MATCH(V$5,Data!$2:$2,0)))</f>
        <v>3.7673554200000001E-2</v>
      </c>
      <c r="W74" s="53"/>
      <c r="X74" s="59">
        <f>IF($A74="","",INDEX(Data!$2:$9996,ROW(X74)-4,MATCH(X$5,Data!$2:$2,0)))</f>
        <v>50.308899580000002</v>
      </c>
      <c r="Y74" s="54">
        <f>IF($A74="","",INDEX(Data!$2:$9996,ROW(Y74)-4,MATCH(Y$5,Data!$2:$2,0)))</f>
        <v>50.591889362000003</v>
      </c>
      <c r="Z74" s="54">
        <f>IF($A74="","",INDEX(Data!$2:$9996,ROW(Z74)-4,MATCH(Z$5,Data!$2:$2,0)))</f>
        <v>24.513331783999998</v>
      </c>
      <c r="AA74" s="54">
        <f>IF($A74="","",INDEX(Data!$2:$9996,ROW(AA74)-4,MATCH(AA$5,Data!$2:$2,0)))</f>
        <v>24.796321566</v>
      </c>
      <c r="AB74" s="53"/>
      <c r="AC74" s="51">
        <f>IF($A74="","",INDEX(Data!$2:$9996,ROW(AC74)-4,MATCH(AC$5,Data!$2:$2,0)))</f>
        <v>0.1439486542</v>
      </c>
      <c r="AD74" s="52">
        <f>IF($A74="","",INDEX(Data!$2:$9996,ROW(AD74)-4,MATCH(AD$5,Data!$2:$2,0)))</f>
        <v>4.3679620199999998E-2</v>
      </c>
      <c r="AE74" s="52">
        <f>IF($A74="","",INDEX(Data!$2:$9996,ROW(AE74)-4,MATCH(AE$5,Data!$2:$2,0)))</f>
        <v>0.13860791610000001</v>
      </c>
      <c r="AF74" s="52">
        <f>IF($A74="","",INDEX(Data!$2:$9996,ROW(AF74)-4,MATCH(AF$5,Data!$2:$2,0)))</f>
        <v>6.7159813099999993E-2</v>
      </c>
      <c r="AG74" s="52">
        <f>IF($A74="","",INDEX(Data!$2:$9996,ROW(AG74)-4,MATCH(AG$5,Data!$2:$2,0)))</f>
        <v>-6.7935127999999997E-2</v>
      </c>
      <c r="AH74" s="52">
        <f>IF($A74="","",INDEX(Data!$2:$9996,ROW(AH74)-4,MATCH(AH$5,Data!$2:$2,0)))</f>
        <v>2.7876032799999999E-2</v>
      </c>
      <c r="AI74" s="52">
        <f>IF($A74="","",INDEX(Data!$2:$9996,ROW(AI74)-4,MATCH(AI$5,Data!$2:$2,0)))</f>
        <v>-9.9759968000000004E-2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0.1002690339</v>
      </c>
      <c r="AL74" s="52">
        <f>IF($A74="","",INDEX(Data!$2:$9996,ROW(AL74)-4,MATCH(AL$5,Data!$2:$2,0)))</f>
        <v>1.33836791E-2</v>
      </c>
      <c r="AM74" s="52">
        <f>IF($A74="","",INDEX(Data!$2:$9996,ROW(AM74)-4,MATCH(AM$5,Data!$2:$2,0)))</f>
        <v>3.7673554200000001E-2</v>
      </c>
      <c r="AN74" s="52">
        <f>IF($A74="","",INDEX(Data!$2:$9996,ROW(AN74)-4,MATCH(AN$5,Data!$2:$2,0)))</f>
        <v>4.9211800600000001E-2</v>
      </c>
      <c r="AO74" s="53"/>
      <c r="AP74" s="52">
        <f>IF($A74="","",INDEX(Data!$2:$9996,ROW(AP74)-4,MATCH(AP$5,Data!$2:$2,0)))</f>
        <v>7.9987530299999998E-2</v>
      </c>
      <c r="AQ74" s="52">
        <f>IF($A74="","",INDEX(Data!$2:$9996,ROW(AQ74)-4,MATCH(AQ$5,Data!$2:$2,0)))</f>
        <v>0.11294150360000001</v>
      </c>
      <c r="AR74" s="52">
        <f>IF($A74="","",INDEX(Data!$2:$9996,ROW(AR74)-4,MATCH(AR$5,Data!$2:$2,0)))</f>
        <v>3.7113560800000001E-2</v>
      </c>
      <c r="AS74" s="52">
        <f>IF($A74="","",INDEX(Data!$2:$9996,ROW(AS74)-4,MATCH(AS$5,Data!$2:$2,0)))</f>
        <v>1.6563188E-3</v>
      </c>
      <c r="AT74" s="52">
        <f>IF($A74="","",INDEX(Data!$2:$9996,ROW(AT74)-4,MATCH(AT$5,Data!$2:$2,0)))</f>
        <v>5.4193507299999999E-2</v>
      </c>
      <c r="AU74" s="53"/>
      <c r="AV74" s="52">
        <f>IF($A74="","",INDEX(Data!$2:$9996,ROW(AV74)-4,MATCH(AV$5,Data!$2:$2,0)))</f>
        <v>1.54951793E-2</v>
      </c>
      <c r="AW74" s="52">
        <f>IF($A74="","",INDEX(Data!$2:$9996,ROW(AW74)-4,MATCH(AW$5,Data!$2:$2,0)))</f>
        <v>6.7297119000000002E-2</v>
      </c>
      <c r="AX74" s="52">
        <f>IF($A74="","",INDEX(Data!$2:$9996,ROW(AX74)-4,MATCH(AX$5,Data!$2:$2,0)))</f>
        <v>0.69107326290000004</v>
      </c>
      <c r="AY74" s="52">
        <f>IF($A74="","",INDEX(Data!$2:$9996,ROW(AY74)-4,MATCH(AY$5,Data!$2:$2,0)))</f>
        <v>3.7113560800000001E-2</v>
      </c>
      <c r="AZ74" s="75">
        <f>IF($A74="","",INDEX(Data!$2:$9996,ROW(AZ74)-4,MATCH(AZ$5,Data!$2:$2,0)))</f>
        <v>2.0973211889000001</v>
      </c>
    </row>
    <row r="75" spans="1:52" x14ac:dyDescent="0.25">
      <c r="A75" s="23">
        <v>42916</v>
      </c>
      <c r="B75" s="47">
        <f>IF($A75="","",INDEX(Data!$2:$9996,ROW(B75)-4,MATCH(B$5,Data!$2:$2,0)))</f>
        <v>2610</v>
      </c>
      <c r="C75" s="48">
        <f>IF($A75="","",INDEX(Data!$2:$9996,ROW(C75)-4,MATCH(C$5,Data!$2:$2,0)))</f>
        <v>0.10901475619999999</v>
      </c>
      <c r="D75" s="49">
        <f>IF($A75="","",INDEX(Data!$2:$9996,ROW(D75)-4,MATCH(D$5,Data!$2:$2,0)))</f>
        <v>3.7497766299999999E-2</v>
      </c>
      <c r="E75" s="49">
        <f>IF($A75="","",INDEX(Data!$2:$9996,ROW(E75)-4,MATCH(E$5,Data!$2:$2,0)))</f>
        <v>4.8967804300000001E-2</v>
      </c>
      <c r="F75" s="53"/>
      <c r="G75" s="62">
        <f>IF($A75="","",INDEX(Data!$2:$9996,ROW(G75)-4,MATCH(G$5,Data!$2:$2,0)))</f>
        <v>126.6015</v>
      </c>
      <c r="H75" s="49">
        <f t="shared" si="11"/>
        <v>-1.8291697382789194E-3</v>
      </c>
      <c r="I75" s="62">
        <f>IF($A75="","",INDEX(Data!$2:$9996,ROW(I75)-4,MATCH(I$5,Data!$2:$2,0)))</f>
        <v>48.585000000000001</v>
      </c>
      <c r="J75" s="49">
        <f t="shared" si="7"/>
        <v>-3.0520108950503323E-2</v>
      </c>
      <c r="K75" s="62">
        <f>IF($A75="","",INDEX(Data!$2:$9996,ROW(K75)-4,MATCH(K$5,Data!$2:$2,0)))</f>
        <v>147.46799999999999</v>
      </c>
      <c r="L75" s="49">
        <f t="shared" si="8"/>
        <v>2.8848904299777378E-2</v>
      </c>
      <c r="M75" s="49">
        <f>IF($A75="","",INDEX(Data!$2:$9996,ROW(M75)-4,MATCH(M$5,Data!$2:$2,0)))</f>
        <v>0.1225189356</v>
      </c>
      <c r="N75" s="49">
        <f t="shared" si="9"/>
        <v>7.8366553255898256E-3</v>
      </c>
      <c r="O75" s="53"/>
      <c r="P75" s="62">
        <f>IF($A75="","",INDEX(Data!$2:$9996,ROW(P75)-4,MATCH(P$5,Data!$2:$2,0)))</f>
        <v>1151.5535</v>
      </c>
      <c r="Q75" s="49">
        <f>IF($A75="","",INDEX(Data!$2:$9996,ROW(Q75)-4,MATCH(Q$5,Data!$2:$2,0)))</f>
        <v>0.375020572</v>
      </c>
      <c r="R75" s="49">
        <f>IF($A75="","",INDEX(Data!$2:$9996,ROW(R75)-4,MATCH(R$5,Data!$2:$2,0)))</f>
        <v>0.180766539</v>
      </c>
      <c r="S75" s="49">
        <f>IF($A75="","",INDEX(Data!$2:$9996,ROW(S75)-4,MATCH(S$5,Data!$2:$2,0)))</f>
        <v>0.1452102532</v>
      </c>
      <c r="T75" s="49">
        <f t="shared" si="10"/>
        <v>1.7305313019975399E-2</v>
      </c>
      <c r="U75" s="49">
        <f>IF($A75="","",INDEX(Data!$2:$9996,ROW(U75)-4,MATCH(U$5,Data!$2:$2,0)))</f>
        <v>1.31906899E-2</v>
      </c>
      <c r="V75" s="49">
        <f>IF($A75="","",INDEX(Data!$2:$9996,ROW(V75)-4,MATCH(V$5,Data!$2:$2,0)))</f>
        <v>3.7393121000000001E-2</v>
      </c>
      <c r="W75" s="53"/>
      <c r="X75" s="60">
        <f>IF($A75="","",INDEX(Data!$2:$9996,ROW(X75)-4,MATCH(X$5,Data!$2:$2,0)))</f>
        <v>50.677483262000003</v>
      </c>
      <c r="Y75" s="56">
        <f>IF($A75="","",INDEX(Data!$2:$9996,ROW(Y75)-4,MATCH(Y$5,Data!$2:$2,0)))</f>
        <v>51.533863848999999</v>
      </c>
      <c r="Z75" s="56">
        <f>IF($A75="","",INDEX(Data!$2:$9996,ROW(Z75)-4,MATCH(Z$5,Data!$2:$2,0)))</f>
        <v>24.844203819000001</v>
      </c>
      <c r="AA75" s="56">
        <f>IF($A75="","",INDEX(Data!$2:$9996,ROW(AA75)-4,MATCH(AA$5,Data!$2:$2,0)))</f>
        <v>25.700584406000001</v>
      </c>
      <c r="AB75" s="53"/>
      <c r="AC75" s="48">
        <f>IF($A75="","",INDEX(Data!$2:$9996,ROW(AC75)-4,MATCH(AC$5,Data!$2:$2,0)))</f>
        <v>0.1452102532</v>
      </c>
      <c r="AD75" s="49">
        <f>IF($A75="","",INDEX(Data!$2:$9996,ROW(AD75)-4,MATCH(AD$5,Data!$2:$2,0)))</f>
        <v>4.55029791E-2</v>
      </c>
      <c r="AE75" s="49">
        <f>IF($A75="","",INDEX(Data!$2:$9996,ROW(AE75)-4,MATCH(AE$5,Data!$2:$2,0)))</f>
        <v>0.1411886681</v>
      </c>
      <c r="AF75" s="49">
        <f>IF($A75="","",INDEX(Data!$2:$9996,ROW(AF75)-4,MATCH(AF$5,Data!$2:$2,0)))</f>
        <v>6.8066311800000001E-2</v>
      </c>
      <c r="AG75" s="49">
        <f>IF($A75="","",INDEX(Data!$2:$9996,ROW(AG75)-4,MATCH(AG$5,Data!$2:$2,0)))</f>
        <v>-7.0412559999999999E-2</v>
      </c>
      <c r="AH75" s="49">
        <f>IF($A75="","",INDEX(Data!$2:$9996,ROW(AH75)-4,MATCH(AH$5,Data!$2:$2,0)))</f>
        <v>2.893331E-2</v>
      </c>
      <c r="AI75" s="49">
        <f>IF($A75="","",INDEX(Data!$2:$9996,ROW(AI75)-4,MATCH(AI$5,Data!$2:$2,0)))</f>
        <v>-0.101245798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9.9707274200000001E-2</v>
      </c>
      <c r="AL75" s="49">
        <f>IF($A75="","",INDEX(Data!$2:$9996,ROW(AL75)-4,MATCH(AL$5,Data!$2:$2,0)))</f>
        <v>1.31906899E-2</v>
      </c>
      <c r="AM75" s="49">
        <f>IF($A75="","",INDEX(Data!$2:$9996,ROW(AM75)-4,MATCH(AM$5,Data!$2:$2,0)))</f>
        <v>3.7393121000000001E-2</v>
      </c>
      <c r="AN75" s="49">
        <f>IF($A75="","",INDEX(Data!$2:$9996,ROW(AN75)-4,MATCH(AN$5,Data!$2:$2,0)))</f>
        <v>4.9123463200000002E-2</v>
      </c>
      <c r="AO75" s="53"/>
      <c r="AP75" s="49">
        <f>IF($A75="","",INDEX(Data!$2:$9996,ROW(AP75)-4,MATCH(AP$5,Data!$2:$2,0)))</f>
        <v>7.6606963900000005E-2</v>
      </c>
      <c r="AQ75" s="49">
        <f>IF($A75="","",INDEX(Data!$2:$9996,ROW(AQ75)-4,MATCH(AQ$5,Data!$2:$2,0)))</f>
        <v>0.10901475619999999</v>
      </c>
      <c r="AR75" s="49">
        <f>IF($A75="","",INDEX(Data!$2:$9996,ROW(AR75)-4,MATCH(AR$5,Data!$2:$2,0)))</f>
        <v>3.7497766299999999E-2</v>
      </c>
      <c r="AS75" s="49">
        <f>IF($A75="","",INDEX(Data!$2:$9996,ROW(AS75)-4,MATCH(AS$5,Data!$2:$2,0)))</f>
        <v>1.5762364000000001E-3</v>
      </c>
      <c r="AT75" s="49">
        <f>IF($A75="","",INDEX(Data!$2:$9996,ROW(AT75)-4,MATCH(AT$5,Data!$2:$2,0)))</f>
        <v>5.4666263499999999E-2</v>
      </c>
      <c r="AU75" s="53"/>
      <c r="AV75" s="49">
        <f>IF($A75="","",INDEX(Data!$2:$9996,ROW(AV75)-4,MATCH(AV$5,Data!$2:$2,0)))</f>
        <v>1.4470019299999999E-2</v>
      </c>
      <c r="AW75" s="49">
        <f>IF($A75="","",INDEX(Data!$2:$9996,ROW(AW75)-4,MATCH(AW$5,Data!$2:$2,0)))</f>
        <v>6.9545742800000004E-2</v>
      </c>
      <c r="AX75" s="49">
        <f>IF($A75="","",INDEX(Data!$2:$9996,ROW(AX75)-4,MATCH(AX$5,Data!$2:$2,0)))</f>
        <v>0.68254415319999995</v>
      </c>
      <c r="AY75" s="49">
        <f>IF($A75="","",INDEX(Data!$2:$9996,ROW(AY75)-4,MATCH(AY$5,Data!$2:$2,0)))</f>
        <v>3.7497766299999999E-2</v>
      </c>
      <c r="AZ75" s="76">
        <f>IF($A75="","",INDEX(Data!$2:$9996,ROW(AZ75)-4,MATCH(AZ$5,Data!$2:$2,0)))</f>
        <v>2.1295786003999999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2599</v>
      </c>
      <c r="C76" s="51">
        <f>IF($A76="","",INDEX(Data!$2:$9996,ROW(C76)-4,MATCH(C$5,Data!$2:$2,0)))</f>
        <v>0.106705328</v>
      </c>
      <c r="D76" s="52">
        <f>IF($A76="","",INDEX(Data!$2:$9996,ROW(D76)-4,MATCH(D$5,Data!$2:$2,0)))</f>
        <v>3.8796076899999997E-2</v>
      </c>
      <c r="E76" s="52">
        <f>IF($A76="","",INDEX(Data!$2:$9996,ROW(E76)-4,MATCH(E$5,Data!$2:$2,0)))</f>
        <v>4.6719724999999997E-2</v>
      </c>
      <c r="F76" s="53"/>
      <c r="G76" s="61">
        <f>IF($A76="","",INDEX(Data!$2:$9996,ROW(G76)-4,MATCH(G$5,Data!$2:$2,0)))</f>
        <v>123.602</v>
      </c>
      <c r="H76" s="52">
        <f t="shared" si="11"/>
        <v>-2.3692452301118057E-2</v>
      </c>
      <c r="I76" s="61">
        <f>IF($A76="","",INDEX(Data!$2:$9996,ROW(I76)-4,MATCH(I$5,Data!$2:$2,0)))</f>
        <v>45.646999999999998</v>
      </c>
      <c r="J76" s="52">
        <f t="shared" si="7"/>
        <v>-6.0471338890604145E-2</v>
      </c>
      <c r="K76" s="61">
        <f>IF($A76="","",INDEX(Data!$2:$9996,ROW(K76)-4,MATCH(K$5,Data!$2:$2,0)))</f>
        <v>153.036</v>
      </c>
      <c r="L76" s="52">
        <f t="shared" si="8"/>
        <v>3.7757343966148674E-2</v>
      </c>
      <c r="M76" s="52">
        <f>IF($A76="","",INDEX(Data!$2:$9996,ROW(M76)-4,MATCH(M$5,Data!$2:$2,0)))</f>
        <v>0.1270004636</v>
      </c>
      <c r="N76" s="52">
        <f t="shared" si="9"/>
        <v>3.6578247909623517E-2</v>
      </c>
      <c r="O76" s="53"/>
      <c r="P76" s="61">
        <f>IF($A76="","",INDEX(Data!$2:$9996,ROW(P76)-4,MATCH(P$5,Data!$2:$2,0)))</f>
        <v>1186.874</v>
      </c>
      <c r="Q76" s="52">
        <f>IF($A76="","",INDEX(Data!$2:$9996,ROW(Q76)-4,MATCH(Q$5,Data!$2:$2,0)))</f>
        <v>0.37573092429999999</v>
      </c>
      <c r="R76" s="52">
        <f>IF($A76="","",INDEX(Data!$2:$9996,ROW(R76)-4,MATCH(R$5,Data!$2:$2,0)))</f>
        <v>0.1758941775</v>
      </c>
      <c r="S76" s="52">
        <f>IF($A76="","",INDEX(Data!$2:$9996,ROW(S76)-4,MATCH(S$5,Data!$2:$2,0)))</f>
        <v>0.14367276709999999</v>
      </c>
      <c r="T76" s="52">
        <f t="shared" si="10"/>
        <v>3.0672044329681632E-2</v>
      </c>
      <c r="U76" s="52">
        <f>IF($A76="","",INDEX(Data!$2:$9996,ROW(U76)-4,MATCH(U$5,Data!$2:$2,0)))</f>
        <v>1.3328848399999999E-2</v>
      </c>
      <c r="V76" s="52">
        <f>IF($A76="","",INDEX(Data!$2:$9996,ROW(V76)-4,MATCH(V$5,Data!$2:$2,0)))</f>
        <v>3.7037381899999999E-2</v>
      </c>
      <c r="W76" s="53"/>
      <c r="X76" s="59">
        <f>IF($A76="","",INDEX(Data!$2:$9996,ROW(X76)-4,MATCH(X$5,Data!$2:$2,0)))</f>
        <v>51.481347151999998</v>
      </c>
      <c r="Y76" s="54">
        <f>IF($A76="","",INDEX(Data!$2:$9996,ROW(Y76)-4,MATCH(Y$5,Data!$2:$2,0)))</f>
        <v>53.041515355999998</v>
      </c>
      <c r="Z76" s="54">
        <f>IF($A76="","",INDEX(Data!$2:$9996,ROW(Z76)-4,MATCH(Z$5,Data!$2:$2,0)))</f>
        <v>24.809376828000001</v>
      </c>
      <c r="AA76" s="54">
        <f>IF($A76="","",INDEX(Data!$2:$9996,ROW(AA76)-4,MATCH(AA$5,Data!$2:$2,0)))</f>
        <v>26.369545031000001</v>
      </c>
      <c r="AB76" s="53"/>
      <c r="AC76" s="51">
        <f>IF($A76="","",INDEX(Data!$2:$9996,ROW(AC76)-4,MATCH(AC$5,Data!$2:$2,0)))</f>
        <v>0.14367276709999999</v>
      </c>
      <c r="AD76" s="52">
        <f>IF($A76="","",INDEX(Data!$2:$9996,ROW(AD76)-4,MATCH(AD$5,Data!$2:$2,0)))</f>
        <v>4.5245663999999998E-2</v>
      </c>
      <c r="AE76" s="52">
        <f>IF($A76="","",INDEX(Data!$2:$9996,ROW(AE76)-4,MATCH(AE$5,Data!$2:$2,0)))</f>
        <v>0.14531922019999999</v>
      </c>
      <c r="AF76" s="52">
        <f>IF($A76="","",INDEX(Data!$2:$9996,ROW(AF76)-4,MATCH(AF$5,Data!$2:$2,0)))</f>
        <v>6.7970895399999995E-2</v>
      </c>
      <c r="AG76" s="52">
        <f>IF($A76="","",INDEX(Data!$2:$9996,ROW(AG76)-4,MATCH(AG$5,Data!$2:$2,0)))</f>
        <v>-7.2245328999999997E-2</v>
      </c>
      <c r="AH76" s="52">
        <f>IF($A76="","",INDEX(Data!$2:$9996,ROW(AH76)-4,MATCH(AH$5,Data!$2:$2,0)))</f>
        <v>2.78901737E-2</v>
      </c>
      <c r="AI76" s="52">
        <f>IF($A76="","",INDEX(Data!$2:$9996,ROW(AI76)-4,MATCH(AI$5,Data!$2:$2,0)))</f>
        <v>-0.10517617899999999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9.8427103099999996E-2</v>
      </c>
      <c r="AL76" s="52">
        <f>IF($A76="","",INDEX(Data!$2:$9996,ROW(AL76)-4,MATCH(AL$5,Data!$2:$2,0)))</f>
        <v>1.3328848399999999E-2</v>
      </c>
      <c r="AM76" s="52">
        <f>IF($A76="","",INDEX(Data!$2:$9996,ROW(AM76)-4,MATCH(AM$5,Data!$2:$2,0)))</f>
        <v>3.7037381899999999E-2</v>
      </c>
      <c r="AN76" s="52">
        <f>IF($A76="","",INDEX(Data!$2:$9996,ROW(AN76)-4,MATCH(AN$5,Data!$2:$2,0)))</f>
        <v>4.8060872800000001E-2</v>
      </c>
      <c r="AO76" s="53"/>
      <c r="AP76" s="52">
        <f>IF($A76="","",INDEX(Data!$2:$9996,ROW(AP76)-4,MATCH(AP$5,Data!$2:$2,0)))</f>
        <v>7.5061688299999998E-2</v>
      </c>
      <c r="AQ76" s="52">
        <f>IF($A76="","",INDEX(Data!$2:$9996,ROW(AQ76)-4,MATCH(AQ$5,Data!$2:$2,0)))</f>
        <v>0.106705328</v>
      </c>
      <c r="AR76" s="52">
        <f>IF($A76="","",INDEX(Data!$2:$9996,ROW(AR76)-4,MATCH(AR$5,Data!$2:$2,0)))</f>
        <v>3.8796076899999997E-2</v>
      </c>
      <c r="AS76" s="52">
        <f>IF($A76="","",INDEX(Data!$2:$9996,ROW(AS76)-4,MATCH(AS$5,Data!$2:$2,0)))</f>
        <v>1.2344987999999999E-3</v>
      </c>
      <c r="AT76" s="52">
        <f>IF($A76="","",INDEX(Data!$2:$9996,ROW(AT76)-4,MATCH(AT$5,Data!$2:$2,0)))</f>
        <v>5.5102940900000001E-2</v>
      </c>
      <c r="AU76" s="53"/>
      <c r="AV76" s="52">
        <f>IF($A76="","",INDEX(Data!$2:$9996,ROW(AV76)-4,MATCH(AV$5,Data!$2:$2,0)))</f>
        <v>1.41379526E-2</v>
      </c>
      <c r="AW76" s="52">
        <f>IF($A76="","",INDEX(Data!$2:$9996,ROW(AW76)-4,MATCH(AW$5,Data!$2:$2,0)))</f>
        <v>7.1297951400000004E-2</v>
      </c>
      <c r="AX76" s="52">
        <f>IF($A76="","",INDEX(Data!$2:$9996,ROW(AX76)-4,MATCH(AX$5,Data!$2:$2,0)))</f>
        <v>0.67582332629999997</v>
      </c>
      <c r="AY76" s="52">
        <f>IF($A76="","",INDEX(Data!$2:$9996,ROW(AY76)-4,MATCH(AY$5,Data!$2:$2,0)))</f>
        <v>3.8796076899999997E-2</v>
      </c>
      <c r="AZ76" s="75">
        <f>IF($A76="","",INDEX(Data!$2:$9996,ROW(AZ76)-4,MATCH(AZ$5,Data!$2:$2,0)))</f>
        <v>2.1311976196</v>
      </c>
    </row>
    <row r="77" spans="1:52" x14ac:dyDescent="0.25">
      <c r="A77" s="23">
        <v>43100</v>
      </c>
      <c r="B77" s="47">
        <f>IF($A77="","",INDEX(Data!$2:$9996,ROW(B77)-4,MATCH(B$5,Data!$2:$2,0)))</f>
        <v>2454</v>
      </c>
      <c r="C77" s="48">
        <f>IF($A77="","",INDEX(Data!$2:$9996,ROW(C77)-4,MATCH(C$5,Data!$2:$2,0)))</f>
        <v>0.109227382</v>
      </c>
      <c r="D77" s="49">
        <f>IF($A77="","",INDEX(Data!$2:$9996,ROW(D77)-4,MATCH(D$5,Data!$2:$2,0)))</f>
        <v>4.1057316500000003E-2</v>
      </c>
      <c r="E77" s="49">
        <f>IF($A77="","",INDEX(Data!$2:$9996,ROW(E77)-4,MATCH(E$5,Data!$2:$2,0)))</f>
        <v>4.5890031300000002E-2</v>
      </c>
      <c r="F77" s="53"/>
      <c r="G77" s="62">
        <f>IF($A77="","",INDEX(Data!$2:$9996,ROW(G77)-4,MATCH(G$5,Data!$2:$2,0)))</f>
        <v>141.83750000000001</v>
      </c>
      <c r="H77" s="49">
        <f t="shared" si="11"/>
        <v>0.14753402048510542</v>
      </c>
      <c r="I77" s="62">
        <f>IF($A77="","",INDEX(Data!$2:$9996,ROW(I77)-4,MATCH(I$5,Data!$2:$2,0)))</f>
        <v>50.686999999999998</v>
      </c>
      <c r="J77" s="49">
        <f t="shared" si="7"/>
        <v>0.11041251341818738</v>
      </c>
      <c r="K77" s="62">
        <f>IF($A77="","",INDEX(Data!$2:$9996,ROW(K77)-4,MATCH(K$5,Data!$2:$2,0)))</f>
        <v>166.786</v>
      </c>
      <c r="L77" s="49">
        <f t="shared" si="8"/>
        <v>8.9848140306855909E-2</v>
      </c>
      <c r="M77" s="49">
        <f>IF($A77="","",INDEX(Data!$2:$9996,ROW(M77)-4,MATCH(M$5,Data!$2:$2,0)))</f>
        <v>0.13008681720000001</v>
      </c>
      <c r="N77" s="49">
        <f t="shared" si="9"/>
        <v>2.4301908138861378E-2</v>
      </c>
      <c r="O77" s="53"/>
      <c r="P77" s="62">
        <f>IF($A77="","",INDEX(Data!$2:$9996,ROW(P77)-4,MATCH(P$5,Data!$2:$2,0)))</f>
        <v>1320.1514999999999</v>
      </c>
      <c r="Q77" s="49">
        <f>IF($A77="","",INDEX(Data!$2:$9996,ROW(Q77)-4,MATCH(Q$5,Data!$2:$2,0)))</f>
        <v>0.37605755029999999</v>
      </c>
      <c r="R77" s="49">
        <f>IF($A77="","",INDEX(Data!$2:$9996,ROW(R77)-4,MATCH(R$5,Data!$2:$2,0)))</f>
        <v>0.17262672709999999</v>
      </c>
      <c r="S77" s="49">
        <f>IF($A77="","",INDEX(Data!$2:$9996,ROW(S77)-4,MATCH(S$5,Data!$2:$2,0)))</f>
        <v>0.14454447970000001</v>
      </c>
      <c r="T77" s="49">
        <f t="shared" si="10"/>
        <v>0.11229288028889327</v>
      </c>
      <c r="U77" s="49">
        <f>IF($A77="","",INDEX(Data!$2:$9996,ROW(U77)-4,MATCH(U$5,Data!$2:$2,0)))</f>
        <v>8.0265118000000003E-3</v>
      </c>
      <c r="V77" s="49">
        <f>IF($A77="","",INDEX(Data!$2:$9996,ROW(V77)-4,MATCH(V$5,Data!$2:$2,0)))</f>
        <v>3.7013051300000002E-2</v>
      </c>
      <c r="W77" s="53"/>
      <c r="X77" s="55">
        <f>IF($A77="","",INDEX(Data!$2:$9996,ROW(X77)-4,MATCH(X$5,Data!$2:$2,0)))</f>
        <v>52.160042945000001</v>
      </c>
      <c r="Y77" s="56">
        <f>IF($A77="","",INDEX(Data!$2:$9996,ROW(Y77)-4,MATCH(Y$5,Data!$2:$2,0)))</f>
        <v>53.052996995000001</v>
      </c>
      <c r="Z77" s="56">
        <f>IF($A77="","",INDEX(Data!$2:$9996,ROW(Z77)-4,MATCH(Z$5,Data!$2:$2,0)))</f>
        <v>24.608184060999999</v>
      </c>
      <c r="AA77" s="56">
        <f>IF($A77="","",INDEX(Data!$2:$9996,ROW(AA77)-4,MATCH(AA$5,Data!$2:$2,0)))</f>
        <v>25.501138112</v>
      </c>
      <c r="AB77" s="53"/>
      <c r="AC77" s="49">
        <f>IF($A77="","",INDEX(Data!$2:$9996,ROW(AC77)-4,MATCH(AC$5,Data!$2:$2,0)))</f>
        <v>0.14454447970000001</v>
      </c>
      <c r="AD77" s="49">
        <f>IF($A77="","",INDEX(Data!$2:$9996,ROW(AD77)-4,MATCH(AD$5,Data!$2:$2,0)))</f>
        <v>3.9721690099999998E-2</v>
      </c>
      <c r="AE77" s="49">
        <f>IF($A77="","",INDEX(Data!$2:$9996,ROW(AE77)-4,MATCH(AE$5,Data!$2:$2,0)))</f>
        <v>0.14535067669999999</v>
      </c>
      <c r="AF77" s="49">
        <f>IF($A77="","",INDEX(Data!$2:$9996,ROW(AF77)-4,MATCH(AF$5,Data!$2:$2,0)))</f>
        <v>6.74196824E-2</v>
      </c>
      <c r="AG77" s="49">
        <f>IF($A77="","",INDEX(Data!$2:$9996,ROW(AG77)-4,MATCH(AG$5,Data!$2:$2,0)))</f>
        <v>-6.9866131999999997E-2</v>
      </c>
      <c r="AH77" s="49">
        <f>IF($A77="","",INDEX(Data!$2:$9996,ROW(AH77)-4,MATCH(AH$5,Data!$2:$2,0)))</f>
        <v>2.5955909400000001E-2</v>
      </c>
      <c r="AI77" s="49">
        <f>IF($A77="","",INDEX(Data!$2:$9996,ROW(AI77)-4,MATCH(AI$5,Data!$2:$2,0)))</f>
        <v>-0.109020149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0.10482278959999999</v>
      </c>
      <c r="AL77" s="49">
        <f>IF($A77="","",INDEX(Data!$2:$9996,ROW(AL77)-4,MATCH(AL$5,Data!$2:$2,0)))</f>
        <v>8.0265118000000003E-3</v>
      </c>
      <c r="AM77" s="49">
        <f>IF($A77="","",INDEX(Data!$2:$9996,ROW(AM77)-4,MATCH(AM$5,Data!$2:$2,0)))</f>
        <v>3.7013051300000002E-2</v>
      </c>
      <c r="AN77" s="49">
        <f>IF($A77="","",INDEX(Data!$2:$9996,ROW(AN77)-4,MATCH(AN$5,Data!$2:$2,0)))</f>
        <v>5.9783226500000002E-2</v>
      </c>
      <c r="AO77" s="53"/>
      <c r="AP77" s="49">
        <f>IF($A77="","",INDEX(Data!$2:$9996,ROW(AP77)-4,MATCH(AP$5,Data!$2:$2,0)))</f>
        <v>6.8473388800000007E-2</v>
      </c>
      <c r="AQ77" s="49">
        <f>IF($A77="","",INDEX(Data!$2:$9996,ROW(AQ77)-4,MATCH(AQ$5,Data!$2:$2,0)))</f>
        <v>0.109227382</v>
      </c>
      <c r="AR77" s="49">
        <f>IF($A77="","",INDEX(Data!$2:$9996,ROW(AR77)-4,MATCH(AR$5,Data!$2:$2,0)))</f>
        <v>4.1057316500000003E-2</v>
      </c>
      <c r="AS77" s="49">
        <f>IF($A77="","",INDEX(Data!$2:$9996,ROW(AS77)-4,MATCH(AS$5,Data!$2:$2,0)))</f>
        <v>1.85052E-4</v>
      </c>
      <c r="AT77" s="49">
        <f>IF($A77="","",INDEX(Data!$2:$9996,ROW(AT77)-4,MATCH(AT$5,Data!$2:$2,0)))</f>
        <v>5.5714157E-2</v>
      </c>
      <c r="AU77" s="53"/>
      <c r="AV77" s="49">
        <f>IF($A77="","",INDEX(Data!$2:$9996,ROW(AV77)-4,MATCH(AV$5,Data!$2:$2,0)))</f>
        <v>1.5864418299999999E-2</v>
      </c>
      <c r="AW77" s="49">
        <f>IF($A77="","",INDEX(Data!$2:$9996,ROW(AW77)-4,MATCH(AW$5,Data!$2:$2,0)))</f>
        <v>7.7695470000000003E-2</v>
      </c>
      <c r="AX77" s="49">
        <f>IF($A77="","",INDEX(Data!$2:$9996,ROW(AX77)-4,MATCH(AX$5,Data!$2:$2,0)))</f>
        <v>0.68854148719999997</v>
      </c>
      <c r="AY77" s="49">
        <f>IF($A77="","",INDEX(Data!$2:$9996,ROW(AY77)-4,MATCH(AY$5,Data!$2:$2,0)))</f>
        <v>4.1057316500000003E-2</v>
      </c>
      <c r="AZ77" s="76">
        <f>IF($A77="","",INDEX(Data!$2:$9996,ROW(AZ77)-4,MATCH(AZ$5,Data!$2:$2,0)))</f>
        <v>2.1266274186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2548</v>
      </c>
      <c r="C78" s="51">
        <f>IF($A78="","",INDEX(Data!$2:$9996,ROW(C78)-4,MATCH(C$5,Data!$2:$2,0)))</f>
        <v>0.1027246924</v>
      </c>
      <c r="D78" s="52">
        <f>IF($A78="","",INDEX(Data!$2:$9996,ROW(D78)-4,MATCH(D$5,Data!$2:$2,0)))</f>
        <v>4.0009054400000001E-2</v>
      </c>
      <c r="E78" s="52">
        <f>IF($A78="","",INDEX(Data!$2:$9996,ROW(E78)-4,MATCH(E$5,Data!$2:$2,0)))</f>
        <v>4.17174638E-2</v>
      </c>
      <c r="F78" s="53"/>
      <c r="G78" s="61">
        <f>IF($A78="","",INDEX(Data!$2:$9996,ROW(G78)-4,MATCH(G$5,Data!$2:$2,0)))</f>
        <v>126.90949999999999</v>
      </c>
      <c r="H78" s="52">
        <f t="shared" si="11"/>
        <v>-0.10524720190358693</v>
      </c>
      <c r="I78" s="61">
        <f>IF($A78="","",INDEX(Data!$2:$9996,ROW(I78)-4,MATCH(I$5,Data!$2:$2,0)))</f>
        <v>43.777500000000003</v>
      </c>
      <c r="J78" s="52">
        <f t="shared" si="7"/>
        <v>-0.13631700436009223</v>
      </c>
      <c r="K78" s="61">
        <f>IF($A78="","",INDEX(Data!$2:$9996,ROW(K78)-4,MATCH(K$5,Data!$2:$2,0)))</f>
        <v>156.00299999999999</v>
      </c>
      <c r="L78" s="52">
        <f t="shared" si="8"/>
        <v>-6.4651709376086816E-2</v>
      </c>
      <c r="M78" s="52">
        <f>IF($A78="","",INDEX(Data!$2:$9996,ROW(M78)-4,MATCH(M$5,Data!$2:$2,0)))</f>
        <v>0.12231614590000001</v>
      </c>
      <c r="N78" s="52">
        <f t="shared" si="9"/>
        <v>-5.9734502444264606E-2</v>
      </c>
      <c r="O78" s="53"/>
      <c r="P78" s="61">
        <f>IF($A78="","",INDEX(Data!$2:$9996,ROW(P78)-4,MATCH(P$5,Data!$2:$2,0)))</f>
        <v>1284.296</v>
      </c>
      <c r="Q78" s="52">
        <f>IF($A78="","",INDEX(Data!$2:$9996,ROW(Q78)-4,MATCH(Q$5,Data!$2:$2,0)))</f>
        <v>0.37645283860000001</v>
      </c>
      <c r="R78" s="52">
        <f>IF($A78="","",INDEX(Data!$2:$9996,ROW(R78)-4,MATCH(R$5,Data!$2:$2,0)))</f>
        <v>0.1717497801</v>
      </c>
      <c r="S78" s="52">
        <f>IF($A78="","",INDEX(Data!$2:$9996,ROW(S78)-4,MATCH(S$5,Data!$2:$2,0)))</f>
        <v>0.1453672496</v>
      </c>
      <c r="T78" s="52">
        <f t="shared" si="10"/>
        <v>-2.716014033237844E-2</v>
      </c>
      <c r="U78" s="52">
        <f>IF($A78="","",INDEX(Data!$2:$9996,ROW(U78)-4,MATCH(U$5,Data!$2:$2,0)))</f>
        <v>7.2213555000000002E-3</v>
      </c>
      <c r="V78" s="52">
        <f>IF($A78="","",INDEX(Data!$2:$9996,ROW(V78)-4,MATCH(V$5,Data!$2:$2,0)))</f>
        <v>3.7119156299999997E-2</v>
      </c>
      <c r="W78" s="53"/>
      <c r="X78" s="59">
        <f>IF($A78="","",INDEX(Data!$2:$9996,ROW(X78)-4,MATCH(X$5,Data!$2:$2,0)))</f>
        <v>50.009373279999998</v>
      </c>
      <c r="Y78" s="54">
        <f>IF($A78="","",INDEX(Data!$2:$9996,ROW(Y78)-4,MATCH(Y$5,Data!$2:$2,0)))</f>
        <v>53.324294008999999</v>
      </c>
      <c r="Z78" s="54">
        <f>IF($A78="","",INDEX(Data!$2:$9996,ROW(Z78)-4,MATCH(Z$5,Data!$2:$2,0)))</f>
        <v>23.058730159</v>
      </c>
      <c r="AA78" s="54">
        <f>IF($A78="","",INDEX(Data!$2:$9996,ROW(AA78)-4,MATCH(AA$5,Data!$2:$2,0)))</f>
        <v>26.373650887</v>
      </c>
      <c r="AB78" s="53"/>
      <c r="AC78" s="51">
        <f>IF($A78="","",INDEX(Data!$2:$9996,ROW(AC78)-4,MATCH(AC$5,Data!$2:$2,0)))</f>
        <v>0.1453672496</v>
      </c>
      <c r="AD78" s="52">
        <f>IF($A78="","",INDEX(Data!$2:$9996,ROW(AD78)-4,MATCH(AD$5,Data!$2:$2,0)))</f>
        <v>4.4904029999999998E-2</v>
      </c>
      <c r="AE78" s="52">
        <f>IF($A78="","",INDEX(Data!$2:$9996,ROW(AE78)-4,MATCH(AE$5,Data!$2:$2,0)))</f>
        <v>0.14609395620000001</v>
      </c>
      <c r="AF78" s="52">
        <f>IF($A78="","",INDEX(Data!$2:$9996,ROW(AF78)-4,MATCH(AF$5,Data!$2:$2,0)))</f>
        <v>6.3174603199999999E-2</v>
      </c>
      <c r="AG78" s="52">
        <f>IF($A78="","",INDEX(Data!$2:$9996,ROW(AG78)-4,MATCH(AG$5,Data!$2:$2,0)))</f>
        <v>-7.2256578000000002E-2</v>
      </c>
      <c r="AH78" s="52">
        <f>IF($A78="","",INDEX(Data!$2:$9996,ROW(AH78)-4,MATCH(AH$5,Data!$2:$2,0)))</f>
        <v>2.79278071E-2</v>
      </c>
      <c r="AI78" s="52">
        <f>IF($A78="","",INDEX(Data!$2:$9996,ROW(AI78)-4,MATCH(AI$5,Data!$2:$2,0)))</f>
        <v>-0.102170711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0.1004632196</v>
      </c>
      <c r="AL78" s="52">
        <f>IF($A78="","",INDEX(Data!$2:$9996,ROW(AL78)-4,MATCH(AL$5,Data!$2:$2,0)))</f>
        <v>7.2213555000000002E-3</v>
      </c>
      <c r="AM78" s="52">
        <f>IF($A78="","",INDEX(Data!$2:$9996,ROW(AM78)-4,MATCH(AM$5,Data!$2:$2,0)))</f>
        <v>3.7119156299999997E-2</v>
      </c>
      <c r="AN78" s="52">
        <f>IF($A78="","",INDEX(Data!$2:$9996,ROW(AN78)-4,MATCH(AN$5,Data!$2:$2,0)))</f>
        <v>5.6122707700000003E-2</v>
      </c>
      <c r="AO78" s="53"/>
      <c r="AP78" s="52">
        <f>IF($A78="","",INDEX(Data!$2:$9996,ROW(AP78)-4,MATCH(AP$5,Data!$2:$2,0)))</f>
        <v>6.54416684E-2</v>
      </c>
      <c r="AQ78" s="52">
        <f>IF($A78="","",INDEX(Data!$2:$9996,ROW(AQ78)-4,MATCH(AQ$5,Data!$2:$2,0)))</f>
        <v>0.1027246924</v>
      </c>
      <c r="AR78" s="52">
        <f>IF($A78="","",INDEX(Data!$2:$9996,ROW(AR78)-4,MATCH(AR$5,Data!$2:$2,0)))</f>
        <v>4.0009054400000001E-2</v>
      </c>
      <c r="AS78" s="52">
        <f>IF($A78="","",INDEX(Data!$2:$9996,ROW(AS78)-4,MATCH(AS$5,Data!$2:$2,0)))</f>
        <v>2.9538870000000002E-4</v>
      </c>
      <c r="AT78" s="52">
        <f>IF($A78="","",INDEX(Data!$2:$9996,ROW(AT78)-4,MATCH(AT$5,Data!$2:$2,0)))</f>
        <v>5.5761239099999999E-2</v>
      </c>
      <c r="AU78" s="53"/>
      <c r="AV78" s="52">
        <f>IF($A78="","",INDEX(Data!$2:$9996,ROW(AV78)-4,MATCH(AV$5,Data!$2:$2,0)))</f>
        <v>1.6543330299999999E-2</v>
      </c>
      <c r="AW78" s="52">
        <f>IF($A78="","",INDEX(Data!$2:$9996,ROW(AW78)-4,MATCH(AW$5,Data!$2:$2,0)))</f>
        <v>7.8389932900000001E-2</v>
      </c>
      <c r="AX78" s="52">
        <f>IF($A78="","",INDEX(Data!$2:$9996,ROW(AX78)-4,MATCH(AX$5,Data!$2:$2,0)))</f>
        <v>0.6841211089</v>
      </c>
      <c r="AY78" s="52">
        <f>IF($A78="","",INDEX(Data!$2:$9996,ROW(AY78)-4,MATCH(AY$5,Data!$2:$2,0)))</f>
        <v>4.0009054400000001E-2</v>
      </c>
      <c r="AZ78" s="75">
        <f>IF($A78="","",INDEX(Data!$2:$9996,ROW(AZ78)-4,MATCH(AZ$5,Data!$2:$2,0)))</f>
        <v>2.1131957066</v>
      </c>
    </row>
    <row r="79" spans="1:52" x14ac:dyDescent="0.25">
      <c r="A79" s="23">
        <v>43281</v>
      </c>
      <c r="B79" s="47">
        <f>IF($A79="","",INDEX(Data!$2:$9996,ROW(B79)-4,MATCH(B$5,Data!$2:$2,0)))</f>
        <v>2469</v>
      </c>
      <c r="C79" s="48">
        <f>IF($A79="","",INDEX(Data!$2:$9996,ROW(C79)-4,MATCH(C$5,Data!$2:$2,0)))</f>
        <v>0.1010752607</v>
      </c>
      <c r="D79" s="49">
        <f>IF($A79="","",INDEX(Data!$2:$9996,ROW(D79)-4,MATCH(D$5,Data!$2:$2,0)))</f>
        <v>4.1469445399999999E-2</v>
      </c>
      <c r="E79" s="49">
        <f>IF($A79="","",INDEX(Data!$2:$9996,ROW(E79)-4,MATCH(E$5,Data!$2:$2,0)))</f>
        <v>4.0371929100000002E-2</v>
      </c>
      <c r="F79" s="53"/>
      <c r="G79" s="62">
        <f>IF($A79="","",INDEX(Data!$2:$9996,ROW(G79)-4,MATCH(G$5,Data!$2:$2,0)))</f>
        <v>128.90199999999999</v>
      </c>
      <c r="H79" s="49">
        <f t="shared" si="11"/>
        <v>1.5700164290301299E-2</v>
      </c>
      <c r="I79" s="62">
        <f>IF($A79="","",INDEX(Data!$2:$9996,ROW(I79)-4,MATCH(I$5,Data!$2:$2,0)))</f>
        <v>45.491</v>
      </c>
      <c r="J79" s="49">
        <f t="shared" si="7"/>
        <v>3.9141111301467559E-2</v>
      </c>
      <c r="K79" s="62">
        <f>IF($A79="","",INDEX(Data!$2:$9996,ROW(K79)-4,MATCH(K$5,Data!$2:$2,0)))</f>
        <v>145.83250000000001</v>
      </c>
      <c r="L79" s="49">
        <f t="shared" si="8"/>
        <v>-6.5194259084761036E-2</v>
      </c>
      <c r="M79" s="49">
        <f>IF($A79="","",INDEX(Data!$2:$9996,ROW(M79)-4,MATCH(M$5,Data!$2:$2,0)))</f>
        <v>0.1118232257</v>
      </c>
      <c r="N79" s="49">
        <f t="shared" si="9"/>
        <v>-8.5785242191807845E-2</v>
      </c>
      <c r="O79" s="53"/>
      <c r="P79" s="62">
        <f>IF($A79="","",INDEX(Data!$2:$9996,ROW(P79)-4,MATCH(P$5,Data!$2:$2,0)))</f>
        <v>1268.7950000000001</v>
      </c>
      <c r="Q79" s="49">
        <f>IF($A79="","",INDEX(Data!$2:$9996,ROW(Q79)-4,MATCH(Q$5,Data!$2:$2,0)))</f>
        <v>0.37080784410000001</v>
      </c>
      <c r="R79" s="49">
        <f>IF($A79="","",INDEX(Data!$2:$9996,ROW(R79)-4,MATCH(R$5,Data!$2:$2,0)))</f>
        <v>0.1698871478</v>
      </c>
      <c r="S79" s="49">
        <f>IF($A79="","",INDEX(Data!$2:$9996,ROW(S79)-4,MATCH(S$5,Data!$2:$2,0)))</f>
        <v>0.14352675209999999</v>
      </c>
      <c r="T79" s="49">
        <f t="shared" si="10"/>
        <v>-1.2069647495592898E-2</v>
      </c>
      <c r="U79" s="49">
        <f>IF($A79="","",INDEX(Data!$2:$9996,ROW(U79)-4,MATCH(U$5,Data!$2:$2,0)))</f>
        <v>6.7898456000000003E-3</v>
      </c>
      <c r="V79" s="49">
        <f>IF($A79="","",INDEX(Data!$2:$9996,ROW(V79)-4,MATCH(V$5,Data!$2:$2,0)))</f>
        <v>3.68202324E-2</v>
      </c>
      <c r="W79" s="53"/>
      <c r="X79" s="55">
        <f>IF($A79="","",INDEX(Data!$2:$9996,ROW(X79)-4,MATCH(X$5,Data!$2:$2,0)))</f>
        <v>52.784071781000002</v>
      </c>
      <c r="Y79" s="56">
        <f>IF($A79="","",INDEX(Data!$2:$9996,ROW(Y79)-4,MATCH(Y$5,Data!$2:$2,0)))</f>
        <v>53.871569624999999</v>
      </c>
      <c r="Z79" s="56">
        <f>IF($A79="","",INDEX(Data!$2:$9996,ROW(Z79)-4,MATCH(Z$5,Data!$2:$2,0)))</f>
        <v>25.615797105999999</v>
      </c>
      <c r="AA79" s="56">
        <f>IF($A79="","",INDEX(Data!$2:$9996,ROW(AA79)-4,MATCH(AA$5,Data!$2:$2,0)))</f>
        <v>26.70329495</v>
      </c>
      <c r="AB79" s="53"/>
      <c r="AC79" s="49">
        <f>IF($A79="","",INDEX(Data!$2:$9996,ROW(AC79)-4,MATCH(AC$5,Data!$2:$2,0)))</f>
        <v>0.14352675209999999</v>
      </c>
      <c r="AD79" s="49">
        <f>IF($A79="","",INDEX(Data!$2:$9996,ROW(AD79)-4,MATCH(AD$5,Data!$2:$2,0)))</f>
        <v>4.84458735E-2</v>
      </c>
      <c r="AE79" s="49">
        <f>IF($A79="","",INDEX(Data!$2:$9996,ROW(AE79)-4,MATCH(AE$5,Data!$2:$2,0)))</f>
        <v>0.14759334139999999</v>
      </c>
      <c r="AF79" s="49">
        <f>IF($A79="","",INDEX(Data!$2:$9996,ROW(AF79)-4,MATCH(AF$5,Data!$2:$2,0)))</f>
        <v>7.0180266000000005E-2</v>
      </c>
      <c r="AG79" s="49">
        <f>IF($A79="","",INDEX(Data!$2:$9996,ROW(AG79)-4,MATCH(AG$5,Data!$2:$2,0)))</f>
        <v>-7.3159712000000002E-2</v>
      </c>
      <c r="AH79" s="49">
        <f>IF($A79="","",INDEX(Data!$2:$9996,ROW(AH79)-4,MATCH(AH$5,Data!$2:$2,0)))</f>
        <v>2.72945016E-2</v>
      </c>
      <c r="AI79" s="49">
        <f>IF($A79="","",INDEX(Data!$2:$9996,ROW(AI79)-4,MATCH(AI$5,Data!$2:$2,0)))</f>
        <v>-0.100248716</v>
      </c>
      <c r="AJ79" s="49">
        <f>IF($A79="","",INDEX(Data!$2:$9996,ROW(AJ79)-4,MATCH(AJ$5,Data!$2:$2,0)))</f>
        <v>-1.089245E-3</v>
      </c>
      <c r="AK79" s="49">
        <f>IF($A79="","",INDEX(Data!$2:$9996,ROW(AK79)-4,MATCH(AK$5,Data!$2:$2,0)))</f>
        <v>9.5080878499999993E-2</v>
      </c>
      <c r="AL79" s="49">
        <f>IF($A79="","",INDEX(Data!$2:$9996,ROW(AL79)-4,MATCH(AL$5,Data!$2:$2,0)))</f>
        <v>6.7898456000000003E-3</v>
      </c>
      <c r="AM79" s="49">
        <f>IF($A79="","",INDEX(Data!$2:$9996,ROW(AM79)-4,MATCH(AM$5,Data!$2:$2,0)))</f>
        <v>3.68202324E-2</v>
      </c>
      <c r="AN79" s="49">
        <f>IF($A79="","",INDEX(Data!$2:$9996,ROW(AN79)-4,MATCH(AN$5,Data!$2:$2,0)))</f>
        <v>5.1470800599999998E-2</v>
      </c>
      <c r="AO79" s="53"/>
      <c r="AP79" s="49">
        <f>IF($A79="","",INDEX(Data!$2:$9996,ROW(AP79)-4,MATCH(AP$5,Data!$2:$2,0)))</f>
        <v>6.5547900300000003E-2</v>
      </c>
      <c r="AQ79" s="49">
        <f>IF($A79="","",INDEX(Data!$2:$9996,ROW(AQ79)-4,MATCH(AQ$5,Data!$2:$2,0)))</f>
        <v>0.1010752607</v>
      </c>
      <c r="AR79" s="49">
        <f>IF($A79="","",INDEX(Data!$2:$9996,ROW(AR79)-4,MATCH(AR$5,Data!$2:$2,0)))</f>
        <v>4.1469445399999999E-2</v>
      </c>
      <c r="AS79" s="49">
        <f>IF($A79="","",INDEX(Data!$2:$9996,ROW(AS79)-4,MATCH(AS$5,Data!$2:$2,0)))</f>
        <v>3.9062459999999999E-4</v>
      </c>
      <c r="AT79" s="49">
        <f>IF($A79="","",INDEX(Data!$2:$9996,ROW(AT79)-4,MATCH(AT$5,Data!$2:$2,0)))</f>
        <v>5.6209529699999997E-2</v>
      </c>
      <c r="AU79" s="53"/>
      <c r="AV79" s="49">
        <f>IF($A79="","",INDEX(Data!$2:$9996,ROW(AV79)-4,MATCH(AV$5,Data!$2:$2,0)))</f>
        <v>1.8958822100000002E-2</v>
      </c>
      <c r="AW79" s="49">
        <f>IF($A79="","",INDEX(Data!$2:$9996,ROW(AW79)-4,MATCH(AW$5,Data!$2:$2,0)))</f>
        <v>8.4037805899999998E-2</v>
      </c>
      <c r="AX79" s="49">
        <f>IF($A79="","",INDEX(Data!$2:$9996,ROW(AX79)-4,MATCH(AX$5,Data!$2:$2,0)))</f>
        <v>0.70771758159999998</v>
      </c>
      <c r="AY79" s="49">
        <f>IF($A79="","",INDEX(Data!$2:$9996,ROW(AY79)-4,MATCH(AY$5,Data!$2:$2,0)))</f>
        <v>4.1469445399999999E-2</v>
      </c>
      <c r="AZ79" s="76">
        <f>IF($A79="","",INDEX(Data!$2:$9996,ROW(AZ79)-4,MATCH(AZ$5,Data!$2:$2,0)))</f>
        <v>2.1388663449999998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2631</v>
      </c>
      <c r="C80" s="51">
        <f>IF($A80="","",INDEX(Data!$2:$9996,ROW(C80)-4,MATCH(C$5,Data!$2:$2,0)))</f>
        <v>7.7279926999999998E-2</v>
      </c>
      <c r="D80" s="52">
        <f>IF($A80="","",INDEX(Data!$2:$9996,ROW(D80)-4,MATCH(D$5,Data!$2:$2,0)))</f>
        <v>4.3114146300000003E-2</v>
      </c>
      <c r="E80" s="52">
        <f>IF($A80="","",INDEX(Data!$2:$9996,ROW(E80)-4,MATCH(E$5,Data!$2:$2,0)))</f>
        <v>2.6898488700000001E-2</v>
      </c>
      <c r="F80" s="53"/>
      <c r="G80" s="61">
        <f>IF($A80="","",INDEX(Data!$2:$9996,ROW(G80)-4,MATCH(G$5,Data!$2:$2,0)))</f>
        <v>85.834999999999994</v>
      </c>
      <c r="H80" s="52">
        <f t="shared" si="11"/>
        <v>-0.33410653054258271</v>
      </c>
      <c r="I80" s="61">
        <f>IF($A80="","",INDEX(Data!$2:$9996,ROW(I80)-4,MATCH(I$5,Data!$2:$2,0)))</f>
        <v>25.085999999999999</v>
      </c>
      <c r="J80" s="52">
        <f t="shared" si="7"/>
        <v>-0.44855026268932319</v>
      </c>
      <c r="K80" s="61">
        <f>IF($A80="","",INDEX(Data!$2:$9996,ROW(K80)-4,MATCH(K$5,Data!$2:$2,0)))</f>
        <v>157.64099999999999</v>
      </c>
      <c r="L80" s="52">
        <f t="shared" si="8"/>
        <v>8.0973034131623475E-2</v>
      </c>
      <c r="M80" s="52">
        <f>IF($A80="","",INDEX(Data!$2:$9996,ROW(M80)-4,MATCH(M$5,Data!$2:$2,0)))</f>
        <v>0.11821402809999999</v>
      </c>
      <c r="N80" s="52">
        <f t="shared" si="9"/>
        <v>5.7150939440302626E-2</v>
      </c>
      <c r="O80" s="53"/>
      <c r="P80" s="61">
        <f>IF($A80="","",INDEX(Data!$2:$9996,ROW(P80)-4,MATCH(P$5,Data!$2:$2,0)))</f>
        <v>1214.2380000000001</v>
      </c>
      <c r="Q80" s="52">
        <f>IF($A80="","",INDEX(Data!$2:$9996,ROW(Q80)-4,MATCH(Q$5,Data!$2:$2,0)))</f>
        <v>0.37337003289999998</v>
      </c>
      <c r="R80" s="52">
        <f>IF($A80="","",INDEX(Data!$2:$9996,ROW(R80)-4,MATCH(R$5,Data!$2:$2,0)))</f>
        <v>0.1766966452</v>
      </c>
      <c r="S80" s="52">
        <f>IF($A80="","",INDEX(Data!$2:$9996,ROW(S80)-4,MATCH(S$5,Data!$2:$2,0)))</f>
        <v>0.14296208909999999</v>
      </c>
      <c r="T80" s="52">
        <f t="shared" si="10"/>
        <v>-4.2999066042977797E-2</v>
      </c>
      <c r="U80" s="52">
        <f>IF($A80="","",INDEX(Data!$2:$9996,ROW(U80)-4,MATCH(U$5,Data!$2:$2,0)))</f>
        <v>5.4968463999999998E-3</v>
      </c>
      <c r="V80" s="52">
        <f>IF($A80="","",INDEX(Data!$2:$9996,ROW(V80)-4,MATCH(V$5,Data!$2:$2,0)))</f>
        <v>2.7977696600000001E-2</v>
      </c>
      <c r="W80" s="53"/>
      <c r="X80" s="59">
        <f>IF($A80="","",INDEX(Data!$2:$9996,ROW(X80)-4,MATCH(X$5,Data!$2:$2,0)))</f>
        <v>48.916945736999999</v>
      </c>
      <c r="Y80" s="54">
        <f>IF($A80="","",INDEX(Data!$2:$9996,ROW(Y80)-4,MATCH(Y$5,Data!$2:$2,0)))</f>
        <v>53.443871346999998</v>
      </c>
      <c r="Z80" s="54">
        <f>IF($A80="","",INDEX(Data!$2:$9996,ROW(Z80)-4,MATCH(Z$5,Data!$2:$2,0)))</f>
        <v>22.156711466000001</v>
      </c>
      <c r="AA80" s="54">
        <f>IF($A80="","",INDEX(Data!$2:$9996,ROW(AA80)-4,MATCH(AA$5,Data!$2:$2,0)))</f>
        <v>26.683637077</v>
      </c>
      <c r="AB80" s="53"/>
      <c r="AC80" s="51">
        <f>IF($A80="","",INDEX(Data!$2:$9996,ROW(AC80)-4,MATCH(AC$5,Data!$2:$2,0)))</f>
        <v>0.14296208909999999</v>
      </c>
      <c r="AD80" s="52">
        <f>IF($A80="","",INDEX(Data!$2:$9996,ROW(AD80)-4,MATCH(AD$5,Data!$2:$2,0)))</f>
        <v>4.0082573500000003E-2</v>
      </c>
      <c r="AE80" s="52">
        <f>IF($A80="","",INDEX(Data!$2:$9996,ROW(AE80)-4,MATCH(AE$5,Data!$2:$2,0)))</f>
        <v>0.1464215653</v>
      </c>
      <c r="AF80" s="52">
        <f>IF($A80="","",INDEX(Data!$2:$9996,ROW(AF80)-4,MATCH(AF$5,Data!$2:$2,0)))</f>
        <v>6.07033191E-2</v>
      </c>
      <c r="AG80" s="52">
        <f>IF($A80="","",INDEX(Data!$2:$9996,ROW(AG80)-4,MATCH(AG$5,Data!$2:$2,0)))</f>
        <v>-7.3105854999999997E-2</v>
      </c>
      <c r="AH80" s="52">
        <f>IF($A80="","",INDEX(Data!$2:$9996,ROW(AH80)-4,MATCH(AH$5,Data!$2:$2,0)))</f>
        <v>2.83480895E-2</v>
      </c>
      <c r="AI80" s="52">
        <f>IF($A80="","",INDEX(Data!$2:$9996,ROW(AI80)-4,MATCH(AI$5,Data!$2:$2,0)))</f>
        <v>-0.108138816</v>
      </c>
      <c r="AJ80" s="52">
        <f>IF($A80="","",INDEX(Data!$2:$9996,ROW(AJ80)-4,MATCH(AJ$5,Data!$2:$2,0)))</f>
        <v>-3.6227210000000002E-3</v>
      </c>
      <c r="AK80" s="52">
        <f>IF($A80="","",INDEX(Data!$2:$9996,ROW(AK80)-4,MATCH(AK$5,Data!$2:$2,0)))</f>
        <v>0.1028795155</v>
      </c>
      <c r="AL80" s="52">
        <f>IF($A80="","",INDEX(Data!$2:$9996,ROW(AL80)-4,MATCH(AL$5,Data!$2:$2,0)))</f>
        <v>5.4968463999999998E-3</v>
      </c>
      <c r="AM80" s="52">
        <f>IF($A80="","",INDEX(Data!$2:$9996,ROW(AM80)-4,MATCH(AM$5,Data!$2:$2,0)))</f>
        <v>2.7977696600000001E-2</v>
      </c>
      <c r="AN80" s="52">
        <f>IF($A80="","",INDEX(Data!$2:$9996,ROW(AN80)-4,MATCH(AN$5,Data!$2:$2,0)))</f>
        <v>6.9404972499999995E-2</v>
      </c>
      <c r="AO80" s="53"/>
      <c r="AP80" s="52">
        <f>IF($A80="","",INDEX(Data!$2:$9996,ROW(AP80)-4,MATCH(AP$5,Data!$2:$2,0)))</f>
        <v>3.57518961E-2</v>
      </c>
      <c r="AQ80" s="52">
        <f>IF($A80="","",INDEX(Data!$2:$9996,ROW(AQ80)-4,MATCH(AQ$5,Data!$2:$2,0)))</f>
        <v>7.7279926999999998E-2</v>
      </c>
      <c r="AR80" s="52">
        <f>IF($A80="","",INDEX(Data!$2:$9996,ROW(AR80)-4,MATCH(AR$5,Data!$2:$2,0)))</f>
        <v>4.3114146300000003E-2</v>
      </c>
      <c r="AS80" s="52">
        <f>IF($A80="","",INDEX(Data!$2:$9996,ROW(AS80)-4,MATCH(AS$5,Data!$2:$2,0)))</f>
        <v>-0.112326089</v>
      </c>
      <c r="AT80" s="52">
        <f>IF($A80="","",INDEX(Data!$2:$9996,ROW(AT80)-4,MATCH(AT$5,Data!$2:$2,0)))</f>
        <v>-4.8200822999999997E-2</v>
      </c>
      <c r="AU80" s="53"/>
      <c r="AV80" s="52">
        <f>IF($A80="","",INDEX(Data!$2:$9996,ROW(AV80)-4,MATCH(AV$5,Data!$2:$2,0)))</f>
        <v>1.47326538E-2</v>
      </c>
      <c r="AW80" s="52">
        <f>IF($A80="","",INDEX(Data!$2:$9996,ROW(AW80)-4,MATCH(AW$5,Data!$2:$2,0)))</f>
        <v>8.2199854700000005E-2</v>
      </c>
      <c r="AX80" s="52">
        <f>IF($A80="","",INDEX(Data!$2:$9996,ROW(AX80)-4,MATCH(AX$5,Data!$2:$2,0)))</f>
        <v>0.68505503869999995</v>
      </c>
      <c r="AY80" s="52">
        <f>IF($A80="","",INDEX(Data!$2:$9996,ROW(AY80)-4,MATCH(AY$5,Data!$2:$2,0)))</f>
        <v>4.3114146300000003E-2</v>
      </c>
      <c r="AZ80" s="75">
        <f>IF($A80="","",INDEX(Data!$2:$9996,ROW(AZ80)-4,MATCH(AZ$5,Data!$2:$2,0)))</f>
        <v>2.1206026006999998</v>
      </c>
    </row>
    <row r="81" spans="1:52" x14ac:dyDescent="0.25">
      <c r="A81" s="23">
        <v>43465</v>
      </c>
      <c r="B81" s="47">
        <f>IF($A81="","",INDEX(Data!$2:$9996,ROW(B81)-4,MATCH(B$5,Data!$2:$2,0)))</f>
        <v>2263</v>
      </c>
      <c r="C81" s="48">
        <f>IF($A81="","",INDEX(Data!$2:$9996,ROW(C81)-4,MATCH(C$5,Data!$2:$2,0)))</f>
        <v>0.1101840447</v>
      </c>
      <c r="D81" s="49">
        <f>IF($A81="","",INDEX(Data!$2:$9996,ROW(D81)-4,MATCH(D$5,Data!$2:$2,0)))</f>
        <v>4.4767786699999999E-2</v>
      </c>
      <c r="E81" s="49">
        <f>IF($A81="","",INDEX(Data!$2:$9996,ROW(E81)-4,MATCH(E$5,Data!$2:$2,0)))</f>
        <v>4.3879017100000001E-2</v>
      </c>
      <c r="F81" s="53"/>
      <c r="G81" s="62">
        <f>IF($A81="","",INDEX(Data!$2:$9996,ROW(G81)-4,MATCH(G$5,Data!$2:$2,0)))</f>
        <v>139.1</v>
      </c>
      <c r="H81" s="49">
        <f t="shared" si="11"/>
        <v>0.62055105726102411</v>
      </c>
      <c r="I81" s="62">
        <f>IF($A81="","",INDEX(Data!$2:$9996,ROW(I81)-4,MATCH(I$5,Data!$2:$2,0)))</f>
        <v>47.353999999999999</v>
      </c>
      <c r="J81" s="49">
        <f t="shared" si="7"/>
        <v>0.88766642748943647</v>
      </c>
      <c r="K81" s="62">
        <f>IF($A81="","",INDEX(Data!$2:$9996,ROW(K81)-4,MATCH(K$5,Data!$2:$2,0)))</f>
        <v>163.774</v>
      </c>
      <c r="L81" s="49">
        <f t="shared" si="8"/>
        <v>3.890485343279991E-2</v>
      </c>
      <c r="M81" s="49">
        <f>IF($A81="","",INDEX(Data!$2:$9996,ROW(M81)-4,MATCH(M$5,Data!$2:$2,0)))</f>
        <v>0.1198418405</v>
      </c>
      <c r="N81" s="49">
        <f t="shared" si="9"/>
        <v>1.3770044267698985E-2</v>
      </c>
      <c r="O81" s="53"/>
      <c r="P81" s="62">
        <f>IF($A81="","",INDEX(Data!$2:$9996,ROW(P81)-4,MATCH(P$5,Data!$2:$2,0)))</f>
        <v>1248.2560000000001</v>
      </c>
      <c r="Q81" s="49">
        <f>IF($A81="","",INDEX(Data!$2:$9996,ROW(Q81)-4,MATCH(Q$5,Data!$2:$2,0)))</f>
        <v>0.37423803119999999</v>
      </c>
      <c r="R81" s="49">
        <f>IF($A81="","",INDEX(Data!$2:$9996,ROW(R81)-4,MATCH(R$5,Data!$2:$2,0)))</f>
        <v>0.16292924559999999</v>
      </c>
      <c r="S81" s="49">
        <f>IF($A81="","",INDEX(Data!$2:$9996,ROW(S81)-4,MATCH(S$5,Data!$2:$2,0)))</f>
        <v>0.14997678249999999</v>
      </c>
      <c r="T81" s="49">
        <f t="shared" si="10"/>
        <v>2.8015924390440778E-2</v>
      </c>
      <c r="U81" s="49">
        <f>IF($A81="","",INDEX(Data!$2:$9996,ROW(U81)-4,MATCH(U$5,Data!$2:$2,0)))</f>
        <v>9.5787792999999996E-3</v>
      </c>
      <c r="V81" s="49">
        <f>IF($A81="","",INDEX(Data!$2:$9996,ROW(V81)-4,MATCH(V$5,Data!$2:$2,0)))</f>
        <v>3.7909054499999997E-2</v>
      </c>
      <c r="W81" s="53"/>
      <c r="X81" s="55">
        <f>IF($A81="","",INDEX(Data!$2:$9996,ROW(X81)-4,MATCH(X$5,Data!$2:$2,0)))</f>
        <v>47.765442321000002</v>
      </c>
      <c r="Y81" s="56">
        <f>IF($A81="","",INDEX(Data!$2:$9996,ROW(Y81)-4,MATCH(Y$5,Data!$2:$2,0)))</f>
        <v>52.974698691999997</v>
      </c>
      <c r="Z81" s="56">
        <f>IF($A81="","",INDEX(Data!$2:$9996,ROW(Z81)-4,MATCH(Z$5,Data!$2:$2,0)))</f>
        <v>20.599559771999999</v>
      </c>
      <c r="AA81" s="56">
        <f>IF($A81="","",INDEX(Data!$2:$9996,ROW(AA81)-4,MATCH(AA$5,Data!$2:$2,0)))</f>
        <v>25.808816142000001</v>
      </c>
      <c r="AB81" s="53"/>
      <c r="AC81" s="49">
        <f>IF($A81="","",INDEX(Data!$2:$9996,ROW(AC81)-4,MATCH(AC$5,Data!$2:$2,0)))</f>
        <v>0.14997678249999999</v>
      </c>
      <c r="AD81" s="49">
        <f>IF($A81="","",INDEX(Data!$2:$9996,ROW(AD81)-4,MATCH(AD$5,Data!$2:$2,0)))</f>
        <v>3.1486782300000002E-2</v>
      </c>
      <c r="AE81" s="49">
        <f>IF($A81="","",INDEX(Data!$2:$9996,ROW(AE81)-4,MATCH(AE$5,Data!$2:$2,0)))</f>
        <v>0.1451361608</v>
      </c>
      <c r="AF81" s="49">
        <f>IF($A81="","",INDEX(Data!$2:$9996,ROW(AF81)-4,MATCH(AF$5,Data!$2:$2,0)))</f>
        <v>5.64371501E-2</v>
      </c>
      <c r="AG81" s="49">
        <f>IF($A81="","",INDEX(Data!$2:$9996,ROW(AG81)-4,MATCH(AG$5,Data!$2:$2,0)))</f>
        <v>-7.0709085000000005E-2</v>
      </c>
      <c r="AH81" s="49">
        <f>IF($A81="","",INDEX(Data!$2:$9996,ROW(AH81)-4,MATCH(AH$5,Data!$2:$2,0)))</f>
        <v>2.7461899000000001E-2</v>
      </c>
      <c r="AI81" s="49">
        <f>IF($A81="","",INDEX(Data!$2:$9996,ROW(AI81)-4,MATCH(AI$5,Data!$2:$2,0)))</f>
        <v>-0.11400391</v>
      </c>
      <c r="AJ81" s="49">
        <f>IF($A81="","",INDEX(Data!$2:$9996,ROW(AJ81)-4,MATCH(AJ$5,Data!$2:$2,0)))</f>
        <v>-4.8189859999999999E-3</v>
      </c>
      <c r="AK81" s="49">
        <f>IF($A81="","",INDEX(Data!$2:$9996,ROW(AK81)-4,MATCH(AK$5,Data!$2:$2,0)))</f>
        <v>0.1184900002</v>
      </c>
      <c r="AL81" s="49">
        <f>IF($A81="","",INDEX(Data!$2:$9996,ROW(AL81)-4,MATCH(AL$5,Data!$2:$2,0)))</f>
        <v>9.5787792999999996E-3</v>
      </c>
      <c r="AM81" s="49">
        <f>IF($A81="","",INDEX(Data!$2:$9996,ROW(AM81)-4,MATCH(AM$5,Data!$2:$2,0)))</f>
        <v>3.7909054499999997E-2</v>
      </c>
      <c r="AN81" s="49">
        <f>IF($A81="","",INDEX(Data!$2:$9996,ROW(AN81)-4,MATCH(AN$5,Data!$2:$2,0)))</f>
        <v>7.1002166399999997E-2</v>
      </c>
      <c r="AO81" s="53"/>
      <c r="AP81" s="49">
        <f>IF($A81="","",INDEX(Data!$2:$9996,ROW(AP81)-4,MATCH(AP$5,Data!$2:$2,0)))</f>
        <v>7.4009364699999997E-2</v>
      </c>
      <c r="AQ81" s="49">
        <f>IF($A81="","",INDEX(Data!$2:$9996,ROW(AQ81)-4,MATCH(AQ$5,Data!$2:$2,0)))</f>
        <v>0.1101840447</v>
      </c>
      <c r="AR81" s="49">
        <f>IF($A81="","",INDEX(Data!$2:$9996,ROW(AR81)-4,MATCH(AR$5,Data!$2:$2,0)))</f>
        <v>4.4767786699999999E-2</v>
      </c>
      <c r="AS81" s="49">
        <f>IF($A81="","",INDEX(Data!$2:$9996,ROW(AS81)-4,MATCH(AS$5,Data!$2:$2,0)))</f>
        <v>-0.123424661</v>
      </c>
      <c r="AT81" s="49">
        <f>IF($A81="","",INDEX(Data!$2:$9996,ROW(AT81)-4,MATCH(AT$5,Data!$2:$2,0)))</f>
        <v>-5.0926332999999997E-2</v>
      </c>
      <c r="AU81" s="53"/>
      <c r="AV81" s="49">
        <f>IF($A81="","",INDEX(Data!$2:$9996,ROW(AV81)-4,MATCH(AV$5,Data!$2:$2,0)))</f>
        <v>2.1529763300000001E-2</v>
      </c>
      <c r="AW81" s="49">
        <f>IF($A81="","",INDEX(Data!$2:$9996,ROW(AW81)-4,MATCH(AW$5,Data!$2:$2,0)))</f>
        <v>7.8755364800000005E-2</v>
      </c>
      <c r="AX81" s="49">
        <f>IF($A81="","",INDEX(Data!$2:$9996,ROW(AX81)-4,MATCH(AX$5,Data!$2:$2,0)))</f>
        <v>0.66088476539999996</v>
      </c>
      <c r="AY81" s="49">
        <f>IF($A81="","",INDEX(Data!$2:$9996,ROW(AY81)-4,MATCH(AY$5,Data!$2:$2,0)))</f>
        <v>4.4767786699999999E-2</v>
      </c>
      <c r="AZ81" s="76">
        <f>IF($A81="","",INDEX(Data!$2:$9996,ROW(AZ81)-4,MATCH(AZ$5,Data!$2:$2,0)))</f>
        <v>2.129980405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2615</v>
      </c>
      <c r="C82" s="51">
        <f>IF($A82="","",INDEX(Data!$2:$9996,ROW(C82)-4,MATCH(C$5,Data!$2:$2,0)))</f>
        <v>9.9804667799999996E-2</v>
      </c>
      <c r="D82" s="52">
        <f>IF($A82="","",INDEX(Data!$2:$9996,ROW(D82)-4,MATCH(D$5,Data!$2:$2,0)))</f>
        <v>4.01245353E-2</v>
      </c>
      <c r="E82" s="52">
        <f>IF($A82="","",INDEX(Data!$2:$9996,ROW(E82)-4,MATCH(E$5,Data!$2:$2,0)))</f>
        <v>3.8975582799999998E-2</v>
      </c>
      <c r="F82" s="53"/>
      <c r="G82" s="61">
        <f>IF($A82="","",INDEX(Data!$2:$9996,ROW(G82)-4,MATCH(G$5,Data!$2:$2,0)))</f>
        <v>121.452</v>
      </c>
      <c r="H82" s="52">
        <f t="shared" si="11"/>
        <v>-0.12687275341480947</v>
      </c>
      <c r="I82" s="61">
        <f>IF($A82="","",INDEX(Data!$2:$9996,ROW(I82)-4,MATCH(I$5,Data!$2:$2,0)))</f>
        <v>40.207999999999998</v>
      </c>
      <c r="J82" s="52">
        <f t="shared" si="7"/>
        <v>-0.15090594247582043</v>
      </c>
      <c r="K82" s="61">
        <f>IF($A82="","",INDEX(Data!$2:$9996,ROW(K82)-4,MATCH(K$5,Data!$2:$2,0)))</f>
        <v>149.285</v>
      </c>
      <c r="L82" s="52">
        <f t="shared" si="8"/>
        <v>-8.8469476229438154E-2</v>
      </c>
      <c r="M82" s="52">
        <f>IF($A82="","",INDEX(Data!$2:$9996,ROW(M82)-4,MATCH(M$5,Data!$2:$2,0)))</f>
        <v>0.1098745243</v>
      </c>
      <c r="N82" s="52">
        <f t="shared" si="9"/>
        <v>-8.3170586820218315E-2</v>
      </c>
      <c r="O82" s="53"/>
      <c r="P82" s="61">
        <f>IF($A82="","",INDEX(Data!$2:$9996,ROW(P82)-4,MATCH(P$5,Data!$2:$2,0)))</f>
        <v>1234.7270000000001</v>
      </c>
      <c r="Q82" s="52">
        <f>IF($A82="","",INDEX(Data!$2:$9996,ROW(Q82)-4,MATCH(Q$5,Data!$2:$2,0)))</f>
        <v>0.37274474600000002</v>
      </c>
      <c r="R82" s="52">
        <f>IF($A82="","",INDEX(Data!$2:$9996,ROW(R82)-4,MATCH(R$5,Data!$2:$2,0)))</f>
        <v>0.17680588850000001</v>
      </c>
      <c r="S82" s="52">
        <f>IF($A82="","",INDEX(Data!$2:$9996,ROW(S82)-4,MATCH(S$5,Data!$2:$2,0)))</f>
        <v>0.14091336369999999</v>
      </c>
      <c r="T82" s="52">
        <f t="shared" si="10"/>
        <v>-1.0838321626333056E-2</v>
      </c>
      <c r="U82" s="52">
        <f>IF($A82="","",INDEX(Data!$2:$9996,ROW(U82)-4,MATCH(U$5,Data!$2:$2,0)))</f>
        <v>9.1866455E-3</v>
      </c>
      <c r="V82" s="52">
        <f>IF($A82="","",INDEX(Data!$2:$9996,ROW(V82)-4,MATCH(V$5,Data!$2:$2,0)))</f>
        <v>3.64301504E-2</v>
      </c>
      <c r="W82" s="53"/>
      <c r="X82" s="59">
        <f>IF($A82="","",INDEX(Data!$2:$9996,ROW(X82)-4,MATCH(X$5,Data!$2:$2,0)))</f>
        <v>50.811819874000001</v>
      </c>
      <c r="Y82" s="54">
        <f>IF($A82="","",INDEX(Data!$2:$9996,ROW(Y82)-4,MATCH(Y$5,Data!$2:$2,0)))</f>
        <v>53.866024275000001</v>
      </c>
      <c r="Z82" s="54">
        <f>IF($A82="","",INDEX(Data!$2:$9996,ROW(Z82)-4,MATCH(Z$5,Data!$2:$2,0)))</f>
        <v>22.720583257000001</v>
      </c>
      <c r="AA82" s="54">
        <f>IF($A82="","",INDEX(Data!$2:$9996,ROW(AA82)-4,MATCH(AA$5,Data!$2:$2,0)))</f>
        <v>25.774787659000001</v>
      </c>
      <c r="AB82" s="53"/>
      <c r="AC82" s="51">
        <f>IF($A82="","",INDEX(Data!$2:$9996,ROW(AC82)-4,MATCH(AC$5,Data!$2:$2,0)))</f>
        <v>0.14091336369999999</v>
      </c>
      <c r="AD82" s="52">
        <f>IF($A82="","",INDEX(Data!$2:$9996,ROW(AD82)-4,MATCH(AD$5,Data!$2:$2,0)))</f>
        <v>4.4228573899999998E-2</v>
      </c>
      <c r="AE82" s="52">
        <f>IF($A82="","",INDEX(Data!$2:$9996,ROW(AE82)-4,MATCH(AE$5,Data!$2:$2,0)))</f>
        <v>0.14757814869999999</v>
      </c>
      <c r="AF82" s="52">
        <f>IF($A82="","",INDEX(Data!$2:$9996,ROW(AF82)-4,MATCH(AF$5,Data!$2:$2,0)))</f>
        <v>6.2248173300000001E-2</v>
      </c>
      <c r="AG82" s="52">
        <f>IF($A82="","",INDEX(Data!$2:$9996,ROW(AG82)-4,MATCH(AG$5,Data!$2:$2,0)))</f>
        <v>-7.0615857000000004E-2</v>
      </c>
      <c r="AH82" s="52">
        <f>IF($A82="","",INDEX(Data!$2:$9996,ROW(AH82)-4,MATCH(AH$5,Data!$2:$2,0)))</f>
        <v>2.79864729E-2</v>
      </c>
      <c r="AI82" s="52">
        <f>IF($A82="","",INDEX(Data!$2:$9996,ROW(AI82)-4,MATCH(AI$5,Data!$2:$2,0)))</f>
        <v>-0.10315513799999999</v>
      </c>
      <c r="AJ82" s="52">
        <f>IF($A82="","",INDEX(Data!$2:$9996,ROW(AJ82)-4,MATCH(AJ$5,Data!$2:$2,0)))</f>
        <v>-4.9488470000000001E-3</v>
      </c>
      <c r="AK82" s="52">
        <f>IF($A82="","",INDEX(Data!$2:$9996,ROW(AK82)-4,MATCH(AK$5,Data!$2:$2,0)))</f>
        <v>9.6684789699999996E-2</v>
      </c>
      <c r="AL82" s="52">
        <f>IF($A82="","",INDEX(Data!$2:$9996,ROW(AL82)-4,MATCH(AL$5,Data!$2:$2,0)))</f>
        <v>9.1866455E-3</v>
      </c>
      <c r="AM82" s="52">
        <f>IF($A82="","",INDEX(Data!$2:$9996,ROW(AM82)-4,MATCH(AM$5,Data!$2:$2,0)))</f>
        <v>3.64301504E-2</v>
      </c>
      <c r="AN82" s="52">
        <f>IF($A82="","",INDEX(Data!$2:$9996,ROW(AN82)-4,MATCH(AN$5,Data!$2:$2,0)))</f>
        <v>5.1067993800000003E-2</v>
      </c>
      <c r="AO82" s="53"/>
      <c r="AP82" s="52">
        <f>IF($A82="","",INDEX(Data!$2:$9996,ROW(AP82)-4,MATCH(AP$5,Data!$2:$2,0)))</f>
        <v>6.8173740600000005E-2</v>
      </c>
      <c r="AQ82" s="52">
        <f>IF($A82="","",INDEX(Data!$2:$9996,ROW(AQ82)-4,MATCH(AQ$5,Data!$2:$2,0)))</f>
        <v>9.9804667799999996E-2</v>
      </c>
      <c r="AR82" s="52">
        <f>IF($A82="","",INDEX(Data!$2:$9996,ROW(AR82)-4,MATCH(AR$5,Data!$2:$2,0)))</f>
        <v>4.01245353E-2</v>
      </c>
      <c r="AS82" s="52">
        <f>IF($A82="","",INDEX(Data!$2:$9996,ROW(AS82)-4,MATCH(AS$5,Data!$2:$2,0)))</f>
        <v>1.0831864E-3</v>
      </c>
      <c r="AT82" s="52">
        <f>IF($A82="","",INDEX(Data!$2:$9996,ROW(AT82)-4,MATCH(AT$5,Data!$2:$2,0)))</f>
        <v>5.8168054300000001E-2</v>
      </c>
      <c r="AU82" s="53"/>
      <c r="AV82" s="52">
        <f>IF($A82="","",INDEX(Data!$2:$9996,ROW(AV82)-4,MATCH(AV$5,Data!$2:$2,0)))</f>
        <v>2.0629755E-2</v>
      </c>
      <c r="AW82" s="52">
        <f>IF($A82="","",INDEX(Data!$2:$9996,ROW(AW82)-4,MATCH(AW$5,Data!$2:$2,0)))</f>
        <v>6.8899759199999994E-2</v>
      </c>
      <c r="AX82" s="52">
        <f>IF($A82="","",INDEX(Data!$2:$9996,ROW(AX82)-4,MATCH(AX$5,Data!$2:$2,0)))</f>
        <v>0.64441828779999999</v>
      </c>
      <c r="AY82" s="52">
        <f>IF($A82="","",INDEX(Data!$2:$9996,ROW(AY82)-4,MATCH(AY$5,Data!$2:$2,0)))</f>
        <v>4.01245353E-2</v>
      </c>
      <c r="AZ82" s="75">
        <f>IF($A82="","",INDEX(Data!$2:$9996,ROW(AZ82)-4,MATCH(AZ$5,Data!$2:$2,0)))</f>
        <v>2.2087093181999999</v>
      </c>
    </row>
    <row r="83" spans="1:52" x14ac:dyDescent="0.25">
      <c r="A83" s="23">
        <v>43646</v>
      </c>
      <c r="B83" s="47">
        <f>IF($A83="","",INDEX(Data!$2:$9996,ROW(B83)-4,MATCH(B$5,Data!$2:$2,0)))</f>
        <v>2623</v>
      </c>
      <c r="C83" s="48">
        <f>IF($A83="","",INDEX(Data!$2:$9996,ROW(C83)-4,MATCH(C$5,Data!$2:$2,0)))</f>
        <v>9.8830390300000001E-2</v>
      </c>
      <c r="D83" s="49">
        <f>IF($A83="","",INDEX(Data!$2:$9996,ROW(D83)-4,MATCH(D$5,Data!$2:$2,0)))</f>
        <v>3.89957753E-2</v>
      </c>
      <c r="E83" s="49">
        <f>IF($A83="","",INDEX(Data!$2:$9996,ROW(E83)-4,MATCH(E$5,Data!$2:$2,0)))</f>
        <v>3.83058249E-2</v>
      </c>
      <c r="F83" s="53"/>
      <c r="G83" s="62">
        <f>IF($A83="","",INDEX(Data!$2:$9996,ROW(G83)-4,MATCH(G$5,Data!$2:$2,0)))</f>
        <v>116.55</v>
      </c>
      <c r="H83" s="49">
        <f t="shared" si="11"/>
        <v>-4.036162434542042E-2</v>
      </c>
      <c r="I83" s="62">
        <f>IF($A83="","",INDEX(Data!$2:$9996,ROW(I83)-4,MATCH(I$5,Data!$2:$2,0)))</f>
        <v>36.299999999999997</v>
      </c>
      <c r="J83" s="49">
        <f t="shared" si="7"/>
        <v>-9.7194588141663388E-2</v>
      </c>
      <c r="K83" s="62">
        <f>IF($A83="","",INDEX(Data!$2:$9996,ROW(K83)-4,MATCH(K$5,Data!$2:$2,0)))</f>
        <v>147.61699999999999</v>
      </c>
      <c r="L83" s="49">
        <f t="shared" si="8"/>
        <v>-1.1173259202197182E-2</v>
      </c>
      <c r="M83" s="49">
        <f>IF($A83="","",INDEX(Data!$2:$9996,ROW(M83)-4,MATCH(M$5,Data!$2:$2,0)))</f>
        <v>0.1132473633</v>
      </c>
      <c r="N83" s="49">
        <f t="shared" si="9"/>
        <v>3.0697188647578085E-2</v>
      </c>
      <c r="O83" s="53"/>
      <c r="P83" s="62">
        <f>IF($A83="","",INDEX(Data!$2:$9996,ROW(P83)-4,MATCH(P$5,Data!$2:$2,0)))</f>
        <v>1194</v>
      </c>
      <c r="Q83" s="49">
        <f>IF($A83="","",INDEX(Data!$2:$9996,ROW(Q83)-4,MATCH(Q$5,Data!$2:$2,0)))</f>
        <v>0.37259732449999999</v>
      </c>
      <c r="R83" s="49">
        <f>IF($A83="","",INDEX(Data!$2:$9996,ROW(R83)-4,MATCH(R$5,Data!$2:$2,0)))</f>
        <v>0.17567461600000001</v>
      </c>
      <c r="S83" s="49">
        <f>IF($A83="","",INDEX(Data!$2:$9996,ROW(S83)-4,MATCH(S$5,Data!$2:$2,0)))</f>
        <v>0.14061613680000001</v>
      </c>
      <c r="T83" s="49">
        <f t="shared" si="10"/>
        <v>-3.298461927211447E-2</v>
      </c>
      <c r="U83" s="49">
        <f>IF($A83="","",INDEX(Data!$2:$9996,ROW(U83)-4,MATCH(U$5,Data!$2:$2,0)))</f>
        <v>9.5327493000000006E-3</v>
      </c>
      <c r="V83" s="49">
        <f>IF($A83="","",INDEX(Data!$2:$9996,ROW(V83)-4,MATCH(V$5,Data!$2:$2,0)))</f>
        <v>3.68368705E-2</v>
      </c>
      <c r="W83" s="53"/>
      <c r="X83" s="55">
        <f>IF($A83="","",INDEX(Data!$2:$9996,ROW(X83)-4,MATCH(X$5,Data!$2:$2,0)))</f>
        <v>51.382894970000002</v>
      </c>
      <c r="Y83" s="56">
        <f>IF($A83="","",INDEX(Data!$2:$9996,ROW(Y83)-4,MATCH(Y$5,Data!$2:$2,0)))</f>
        <v>54.246579918999998</v>
      </c>
      <c r="Z83" s="56">
        <f>IF($A83="","",INDEX(Data!$2:$9996,ROW(Z83)-4,MATCH(Z$5,Data!$2:$2,0)))</f>
        <v>23.350077188</v>
      </c>
      <c r="AA83" s="56">
        <f>IF($A83="","",INDEX(Data!$2:$9996,ROW(AA83)-4,MATCH(AA$5,Data!$2:$2,0)))</f>
        <v>26.213762137</v>
      </c>
      <c r="AB83" s="53"/>
      <c r="AC83" s="49">
        <f>IF($A83="","",INDEX(Data!$2:$9996,ROW(AC83)-4,MATCH(AC$5,Data!$2:$2,0)))</f>
        <v>0.14061613680000001</v>
      </c>
      <c r="AD83" s="49">
        <f>IF($A83="","",INDEX(Data!$2:$9996,ROW(AD83)-4,MATCH(AD$5,Data!$2:$2,0)))</f>
        <v>4.1516315300000002E-2</v>
      </c>
      <c r="AE83" s="49">
        <f>IF($A83="","",INDEX(Data!$2:$9996,ROW(AE83)-4,MATCH(AE$5,Data!$2:$2,0)))</f>
        <v>0.14862076690000001</v>
      </c>
      <c r="AF83" s="49">
        <f>IF($A83="","",INDEX(Data!$2:$9996,ROW(AF83)-4,MATCH(AF$5,Data!$2:$2,0)))</f>
        <v>6.3972814200000006E-2</v>
      </c>
      <c r="AG83" s="49">
        <f>IF($A83="","",INDEX(Data!$2:$9996,ROW(AG83)-4,MATCH(AG$5,Data!$2:$2,0)))</f>
        <v>-7.1818525999999994E-2</v>
      </c>
      <c r="AH83" s="49">
        <f>IF($A83="","",INDEX(Data!$2:$9996,ROW(AH83)-4,MATCH(AH$5,Data!$2:$2,0)))</f>
        <v>2.9087451899999998E-2</v>
      </c>
      <c r="AI83" s="49">
        <f>IF($A83="","",INDEX(Data!$2:$9996,ROW(AI83)-4,MATCH(AI$5,Data!$2:$2,0)))</f>
        <v>-0.10444369000000001</v>
      </c>
      <c r="AJ83" s="49">
        <f>IF($A83="","",INDEX(Data!$2:$9996,ROW(AJ83)-4,MATCH(AJ$5,Data!$2:$2,0)))</f>
        <v>-4.4007220000000001E-3</v>
      </c>
      <c r="AK83" s="49">
        <f>IF($A83="","",INDEX(Data!$2:$9996,ROW(AK83)-4,MATCH(AK$5,Data!$2:$2,0)))</f>
        <v>9.9099821500000004E-2</v>
      </c>
      <c r="AL83" s="49">
        <f>IF($A83="","",INDEX(Data!$2:$9996,ROW(AL83)-4,MATCH(AL$5,Data!$2:$2,0)))</f>
        <v>9.5327493000000006E-3</v>
      </c>
      <c r="AM83" s="49">
        <f>IF($A83="","",INDEX(Data!$2:$9996,ROW(AM83)-4,MATCH(AM$5,Data!$2:$2,0)))</f>
        <v>3.68368705E-2</v>
      </c>
      <c r="AN83" s="49">
        <f>IF($A83="","",INDEX(Data!$2:$9996,ROW(AN83)-4,MATCH(AN$5,Data!$2:$2,0)))</f>
        <v>5.27302017E-2</v>
      </c>
      <c r="AO83" s="53"/>
      <c r="AP83" s="49">
        <f>IF($A83="","",INDEX(Data!$2:$9996,ROW(AP83)-4,MATCH(AP$5,Data!$2:$2,0)))</f>
        <v>7.0431268399999997E-2</v>
      </c>
      <c r="AQ83" s="49">
        <f>IF($A83="","",INDEX(Data!$2:$9996,ROW(AQ83)-4,MATCH(AQ$5,Data!$2:$2,0)))</f>
        <v>9.8830390300000001E-2</v>
      </c>
      <c r="AR83" s="49">
        <f>IF($A83="","",INDEX(Data!$2:$9996,ROW(AR83)-4,MATCH(AR$5,Data!$2:$2,0)))</f>
        <v>3.89957753E-2</v>
      </c>
      <c r="AS83" s="49">
        <f>IF($A83="","",INDEX(Data!$2:$9996,ROW(AS83)-4,MATCH(AS$5,Data!$2:$2,0)))</f>
        <v>7.7200779999999996E-4</v>
      </c>
      <c r="AT83" s="49">
        <f>IF($A83="","",INDEX(Data!$2:$9996,ROW(AT83)-4,MATCH(AT$5,Data!$2:$2,0)))</f>
        <v>5.57831705E-2</v>
      </c>
      <c r="AU83" s="53"/>
      <c r="AV83" s="49">
        <f>IF($A83="","",INDEX(Data!$2:$9996,ROW(AV83)-4,MATCH(AV$5,Data!$2:$2,0)))</f>
        <v>1.97067044E-2</v>
      </c>
      <c r="AW83" s="49">
        <f>IF($A83="","",INDEX(Data!$2:$9996,ROW(AW83)-4,MATCH(AW$5,Data!$2:$2,0)))</f>
        <v>6.8926213700000002E-2</v>
      </c>
      <c r="AX83" s="49">
        <f>IF($A83="","",INDEX(Data!$2:$9996,ROW(AX83)-4,MATCH(AX$5,Data!$2:$2,0)))</f>
        <v>0.63168771530000001</v>
      </c>
      <c r="AY83" s="49">
        <f>IF($A83="","",INDEX(Data!$2:$9996,ROW(AY83)-4,MATCH(AY$5,Data!$2:$2,0)))</f>
        <v>3.89957753E-2</v>
      </c>
      <c r="AZ83" s="76">
        <f>IF($A83="","",INDEX(Data!$2:$9996,ROW(AZ83)-4,MATCH(AZ$5,Data!$2:$2,0)))</f>
        <v>2.2046163701000001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2658</v>
      </c>
      <c r="C84" s="51">
        <f>IF($A84="","",INDEX(Data!$2:$9996,ROW(C84)-4,MATCH(C$5,Data!$2:$2,0)))</f>
        <v>0.10143420860000001</v>
      </c>
      <c r="D84" s="52">
        <f>IF($A84="","",INDEX(Data!$2:$9996,ROW(D84)-4,MATCH(D$5,Data!$2:$2,0)))</f>
        <v>3.48101008E-2</v>
      </c>
      <c r="E84" s="52">
        <f>IF($A84="","",INDEX(Data!$2:$9996,ROW(E84)-4,MATCH(E$5,Data!$2:$2,0)))</f>
        <v>3.9162519299999997E-2</v>
      </c>
      <c r="F84" s="53"/>
      <c r="G84" s="61">
        <f>IF($A84="","",INDEX(Data!$2:$9996,ROW(G84)-4,MATCH(G$5,Data!$2:$2,0)))</f>
        <v>119.3385</v>
      </c>
      <c r="H84" s="52">
        <f t="shared" si="11"/>
        <v>2.3925353925353918E-2</v>
      </c>
      <c r="I84" s="61">
        <f>IF($A84="","",INDEX(Data!$2:$9996,ROW(I84)-4,MATCH(I$5,Data!$2:$2,0)))</f>
        <v>39.942999999999998</v>
      </c>
      <c r="J84" s="52">
        <f t="shared" si="7"/>
        <v>0.10035812672176311</v>
      </c>
      <c r="K84" s="61">
        <f>IF($A84="","",INDEX(Data!$2:$9996,ROW(K84)-4,MATCH(K$5,Data!$2:$2,0)))</f>
        <v>154.874</v>
      </c>
      <c r="L84" s="52">
        <f t="shared" si="8"/>
        <v>4.9161004491352661E-2</v>
      </c>
      <c r="M84" s="52">
        <f>IF($A84="","",INDEX(Data!$2:$9996,ROW(M84)-4,MATCH(M$5,Data!$2:$2,0)))</f>
        <v>0.1234469929</v>
      </c>
      <c r="N84" s="52">
        <f t="shared" si="9"/>
        <v>9.0065051430649912E-2</v>
      </c>
      <c r="O84" s="53"/>
      <c r="P84" s="61">
        <f>IF($A84="","",INDEX(Data!$2:$9996,ROW(P84)-4,MATCH(P$5,Data!$2:$2,0)))</f>
        <v>1167.452</v>
      </c>
      <c r="Q84" s="52">
        <f>IF($A84="","",INDEX(Data!$2:$9996,ROW(Q84)-4,MATCH(Q$5,Data!$2:$2,0)))</f>
        <v>0.37177205540000002</v>
      </c>
      <c r="R84" s="52">
        <f>IF($A84="","",INDEX(Data!$2:$9996,ROW(R84)-4,MATCH(R$5,Data!$2:$2,0)))</f>
        <v>0.1802670623</v>
      </c>
      <c r="S84" s="52">
        <f>IF($A84="","",INDEX(Data!$2:$9996,ROW(S84)-4,MATCH(S$5,Data!$2:$2,0)))</f>
        <v>0.13394608629999999</v>
      </c>
      <c r="T84" s="52">
        <f t="shared" si="10"/>
        <v>-2.2234505862646567E-2</v>
      </c>
      <c r="U84" s="52">
        <f>IF($A84="","",INDEX(Data!$2:$9996,ROW(U84)-4,MATCH(U$5,Data!$2:$2,0)))</f>
        <v>9.1419711999999997E-3</v>
      </c>
      <c r="V84" s="52">
        <f>IF($A84="","",INDEX(Data!$2:$9996,ROW(V84)-4,MATCH(V$5,Data!$2:$2,0)))</f>
        <v>3.6491833299999998E-2</v>
      </c>
      <c r="W84" s="53"/>
      <c r="X84" s="59">
        <f>IF($A84="","",INDEX(Data!$2:$9996,ROW(X84)-4,MATCH(X$5,Data!$2:$2,0)))</f>
        <v>50.589715861000002</v>
      </c>
      <c r="Y84" s="54">
        <f>IF($A84="","",INDEX(Data!$2:$9996,ROW(Y84)-4,MATCH(Y$5,Data!$2:$2,0)))</f>
        <v>53.546534585000003</v>
      </c>
      <c r="Z84" s="54">
        <f>IF($A84="","",INDEX(Data!$2:$9996,ROW(Z84)-4,MATCH(Z$5,Data!$2:$2,0)))</f>
        <v>22.819042156999998</v>
      </c>
      <c r="AA84" s="54">
        <f>IF($A84="","",INDEX(Data!$2:$9996,ROW(AA84)-4,MATCH(AA$5,Data!$2:$2,0)))</f>
        <v>25.775860881</v>
      </c>
      <c r="AB84" s="53"/>
      <c r="AC84" s="51">
        <f>IF($A84="","",INDEX(Data!$2:$9996,ROW(AC84)-4,MATCH(AC$5,Data!$2:$2,0)))</f>
        <v>0.13394608629999999</v>
      </c>
      <c r="AD84" s="52">
        <f>IF($A84="","",INDEX(Data!$2:$9996,ROW(AD84)-4,MATCH(AD$5,Data!$2:$2,0)))</f>
        <v>3.7214312700000002E-2</v>
      </c>
      <c r="AE84" s="52">
        <f>IF($A84="","",INDEX(Data!$2:$9996,ROW(AE84)-4,MATCH(AE$5,Data!$2:$2,0)))</f>
        <v>0.14670283449999999</v>
      </c>
      <c r="AF84" s="52">
        <f>IF($A84="","",INDEX(Data!$2:$9996,ROW(AF84)-4,MATCH(AF$5,Data!$2:$2,0)))</f>
        <v>6.2517923700000005E-2</v>
      </c>
      <c r="AG84" s="52">
        <f>IF($A84="","",INDEX(Data!$2:$9996,ROW(AG84)-4,MATCH(AG$5,Data!$2:$2,0)))</f>
        <v>-7.0618796999999997E-2</v>
      </c>
      <c r="AH84" s="52">
        <f>IF($A84="","",INDEX(Data!$2:$9996,ROW(AH84)-4,MATCH(AH$5,Data!$2:$2,0)))</f>
        <v>2.9352302399999999E-2</v>
      </c>
      <c r="AI84" s="52">
        <f>IF($A84="","",INDEX(Data!$2:$9996,ROW(AI84)-4,MATCH(AI$5,Data!$2:$2,0)))</f>
        <v>-0.10937446100000001</v>
      </c>
      <c r="AJ84" s="52">
        <f>IF($A84="","",INDEX(Data!$2:$9996,ROW(AJ84)-4,MATCH(AJ$5,Data!$2:$2,0)))</f>
        <v>-4.507428E-3</v>
      </c>
      <c r="AK84" s="52">
        <f>IF($A84="","",INDEX(Data!$2:$9996,ROW(AK84)-4,MATCH(AK$5,Data!$2:$2,0)))</f>
        <v>9.6731773600000001E-2</v>
      </c>
      <c r="AL84" s="52">
        <f>IF($A84="","",INDEX(Data!$2:$9996,ROW(AL84)-4,MATCH(AL$5,Data!$2:$2,0)))</f>
        <v>9.1419711999999997E-3</v>
      </c>
      <c r="AM84" s="52">
        <f>IF($A84="","",INDEX(Data!$2:$9996,ROW(AM84)-4,MATCH(AM$5,Data!$2:$2,0)))</f>
        <v>3.6491833299999998E-2</v>
      </c>
      <c r="AN84" s="52">
        <f>IF($A84="","",INDEX(Data!$2:$9996,ROW(AN84)-4,MATCH(AN$5,Data!$2:$2,0)))</f>
        <v>5.1097969100000001E-2</v>
      </c>
      <c r="AO84" s="53"/>
      <c r="AP84" s="52">
        <f>IF($A84="","",INDEX(Data!$2:$9996,ROW(AP84)-4,MATCH(AP$5,Data!$2:$2,0)))</f>
        <v>7.5472773300000004E-2</v>
      </c>
      <c r="AQ84" s="52">
        <f>IF($A84="","",INDEX(Data!$2:$9996,ROW(AQ84)-4,MATCH(AQ$5,Data!$2:$2,0)))</f>
        <v>0.10143420860000001</v>
      </c>
      <c r="AR84" s="52">
        <f>IF($A84="","",INDEX(Data!$2:$9996,ROW(AR84)-4,MATCH(AR$5,Data!$2:$2,0)))</f>
        <v>3.48101008E-2</v>
      </c>
      <c r="AS84" s="52">
        <f>IF($A84="","",INDEX(Data!$2:$9996,ROW(AS84)-4,MATCH(AS$5,Data!$2:$2,0)))</f>
        <v>1.5572826099999999E-2</v>
      </c>
      <c r="AT84" s="52">
        <f>IF($A84="","",INDEX(Data!$2:$9996,ROW(AT84)-4,MATCH(AT$5,Data!$2:$2,0)))</f>
        <v>7.3578508400000006E-2</v>
      </c>
      <c r="AU84" s="53"/>
      <c r="AV84" s="52">
        <f>IF($A84="","",INDEX(Data!$2:$9996,ROW(AV84)-4,MATCH(AV$5,Data!$2:$2,0)))</f>
        <v>1.9444826200000001E-2</v>
      </c>
      <c r="AW84" s="52">
        <f>IF($A84="","",INDEX(Data!$2:$9996,ROW(AW84)-4,MATCH(AW$5,Data!$2:$2,0)))</f>
        <v>6.1980671799999998E-2</v>
      </c>
      <c r="AX84" s="52">
        <f>IF($A84="","",INDEX(Data!$2:$9996,ROW(AX84)-4,MATCH(AX$5,Data!$2:$2,0)))</f>
        <v>0.62389121349999999</v>
      </c>
      <c r="AY84" s="52">
        <f>IF($A84="","",INDEX(Data!$2:$9996,ROW(AY84)-4,MATCH(AY$5,Data!$2:$2,0)))</f>
        <v>3.48101008E-2</v>
      </c>
      <c r="AZ84" s="75">
        <f>IF($A84="","",INDEX(Data!$2:$9996,ROW(AZ84)-4,MATCH(AZ$5,Data!$2:$2,0)))</f>
        <v>2.2002165529000002</v>
      </c>
    </row>
    <row r="85" spans="1:52" x14ac:dyDescent="0.25">
      <c r="A85" s="23" t="s">
        <v>207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207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207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207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207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207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207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207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207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207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207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207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207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207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207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207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207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207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207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207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207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207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207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207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207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207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207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207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207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207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207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207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207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207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207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49"/>
  <sheetViews>
    <sheetView zoomScale="80" zoomScaleNormal="80" workbookViewId="0">
      <selection activeCell="T48" sqref="T48"/>
    </sheetView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All Industrials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  <row r="47" spans="20:20" x14ac:dyDescent="0.25">
      <c r="T47">
        <v>1000.3</v>
      </c>
    </row>
    <row r="48" spans="20:20" x14ac:dyDescent="0.25">
      <c r="T48">
        <v>1052.29</v>
      </c>
    </row>
    <row r="49" spans="20:20" x14ac:dyDescent="0.25">
      <c r="T49">
        <f>T48/T47</f>
        <v>1.0519744076776967</v>
      </c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2020-01-27T18:48:40Z</dcterms:modified>
</cp:coreProperties>
</file>