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L70" i="9" l="1"/>
  <c r="J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<sst xmlns="http://schemas.openxmlformats.org/spreadsheetml/2006/main" count="397" uniqueCount="298">
  <si>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</si>
  <si>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</si>
  <si>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</si>
  <si>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</si>
  <si>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</si>
  <si>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</si>
  <si>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</si>
  <si>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</si>
  <si>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</si>
  <si>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</si>
  <si>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</si>
  <si>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</si>
  <si>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</si>
  <si>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</si>
  <si>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</si>
  <si>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</si>
  <si>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</si>
  <si>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</si>
  <si>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</si>
  <si>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</si>
  <si>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</si>
  <si>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</si>
  <si>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</si>
  <si>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</si>
  <si>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</si>
  <si>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</si>
  <si>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</si>
  <si>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</si>
  <si>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</si>
  <si>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</si>
  <si>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</si>
  <si>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</si>
  <si>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</si>
  <si>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</si>
  <si>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</si>
  <si>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</si>
  <si>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</si>
  <si>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</si>
  <si>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</si>
  <si>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</si>
  <si>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</si>
  <si>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</si>
  <si>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</si>
  <si>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</si>
  <si>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</si>
  <si>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</si>
  <si>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</si>
  <si>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</si>
  <si>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</si>
  <si>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</si>
  <si>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</si>
  <si>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</si>
  <si>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</si>
  <si>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</si>
  <si>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</si>
  <si>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</si>
  <si>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</si>
  <si>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</si>
  <si>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</si>
  <si>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</si>
  <si>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</si>
  <si>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</si>
  <si>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</si>
  <si>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</si>
  <si>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</si>
  <si>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</si>
  <si>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</si>
  <si>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</si>
  <si>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</si>
  <si>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</si>
  <si>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</si>
  <si>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</si>
  <si>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</si>
  <si>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</si>
  <si>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</si>
  <si>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</si>
  <si>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</si>
  <si>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</si>
  <si>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</si>
  <si>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</si>
  <si>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</si>
  <si>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</si>
  <si>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</si>
  <si>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</si>
  <si>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</si>
  <si>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</si>
  <si>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</si>
  <si>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</si>
  <si>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</si>
  <si>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</si>
  <si>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</si>
  <si>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</si>
  <si>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</si>
  <si>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</si>
  <si>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</si>
  <si>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</si>
  <si>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</si>
  <si>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</si>
  <si>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</si>
  <si>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</si>
  <si>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</si>
  <si>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</si>
  <si>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</si>
  <si>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</si>
  <si>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</si>
  <si>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</si>
  <si>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</si>
  <si>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</si>
  <si>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</si>
  <si>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</si>
  <si>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</si>
  <si>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</si>
  <si>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</si>
  <si>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</si>
  <si>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</si>
  <si>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</si>
  <si>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</si>
  <si>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</si>
  <si>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</si>
  <si>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</si>
  <si>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</si>
  <si>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</si>
  <si>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</si>
  <si>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</si>
  <si>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</si>
  <si>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</si>
  <si>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</si>
  <si>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</si>
  <si>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</si>
  <si>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</si>
  <si>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</si>
  <si>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</si>
  <si>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</si>
  <si>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</si>
  <si>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</si>
  <si>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</si>
  <si>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</si>
  <si>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</si>
  <si>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</si>
  <si>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</si>
  <si>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</si>
  <si>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</si>
  <si>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</si>
  <si>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</si>
  <si>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</si>
  <si>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</si>
  <si>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</si>
  <si>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</si>
  <si>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</si>
  <si>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</si>
  <si>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</si>
  <si>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</si>
  <si>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</si>
  <si>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</si>
  <si>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</si>
  <si>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</si>
  <si>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</si>
  <si>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</si>
  <si>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</si>
  <si>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</si>
  <si>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</si>
  <si>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</si>
  <si>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</si>
  <si>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</si>
  <si>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</si>
  <si>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</si>
  <si>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</si>
  <si>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</si>
  <si>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</si>
  <si>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</si>
  <si>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</si>
  <si>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</si>
  <si>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</si>
  <si>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</si>
  <si>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</si>
  <si>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</si>
  <si>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</si>
  <si>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</si>
  <si>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</si>
  <si>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</si>
  <si>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</si>
  <si>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</si>
  <si>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</si>
  <si>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</si>
  <si>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</si>
  <si>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</si>
  <si>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</si>
  <si>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</si>
  <si>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</si>
  <si>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</si>
  <si>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</si>
  <si>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</si>
  <si>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</si>
  <si>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</si>
  <si>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</si>
  <si>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</si>
  <si>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</si>
  <si>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</si>
  <si>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</si>
  <si>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</si>
  <si>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</si>
  <si>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</si>
  <si>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</si>
  <si>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</si>
  <si>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</si>
  <si>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</si>
  <si>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</si>
  <si>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</si>
  <si>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</si>
  <si>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</si>
  <si>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</si>
  <si>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</si>
  <si>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</si>
  <si>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</si>
  <si>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</si>
  <si>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</si>
  <si>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</si>
  <si>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</si>
  <si>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</si>
  <si>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</si>
  <si>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</si>
  <si>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</si>
  <si>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</si>
  <si>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</si>
  <si>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</si>
  <si>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</si>
  <si>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</si>
  <si>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</si>
  <si>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</si>
  <si>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</si>
  <si>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</si>
  <si>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</si>
  <si>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</si>
  <si>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</si>
  <si>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</si>
  <si>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</si>
  <si>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</si>
  <si>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</si>
  <si>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</si>
  <si>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</si>
  <si>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</si>
  <si>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</si>
  <si>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</si>
  <si>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</si>
  <si>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</si>
  <si>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</si>
  <si>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</si>
  <si>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</si>
  <si>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</si>
  <si>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</si>
  <si>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</si>
  <si>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</si>
  <si>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</si>
  <si>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</si>
  <si>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</si>
  <si>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</si>
  <si>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</si>
  <si>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</si>
  <si>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</si>
  <si>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</si>
  <si>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</si>
  <si>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</si>
  <si>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</si>
  <si>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</si>
  <si>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</si>
  <si>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</si>
  <si>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</si>
  <si>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</si>
  <si>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</si>
  <si>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</si>
  <si>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</si>
  <si>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</si>
  <si>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</si>
  <si>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</si>
  <si>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</si>
  <si>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</si>
  <si>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</si>
  <si>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</si>
  <si>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</si>
  <si>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</si>
  <si>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</si>
  <si>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2030-Transportation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</si>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</sst>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-6.7388079999999998E-3</c:v>
                </c:pt>
                <c:pt idx="1">
                  <c:v>6.5857589999999998E-4</c:v>
                </c:pt>
                <c:pt idx="2">
                  <c:v>-4.0507E-4</c:v>
                </c:pt>
                <c:pt idx="3">
                  <c:v>7.9450350999999992E-3</c:v>
                </c:pt>
                <c:pt idx="4">
                  <c:v>8.4905516999999996E-3</c:v>
                </c:pt>
                <c:pt idx="5">
                  <c:v>7.6257666000000002E-3</c:v>
                </c:pt>
                <c:pt idx="6">
                  <c:v>1.0383692599999999E-2</c:v>
                </c:pt>
                <c:pt idx="7">
                  <c:v>1.80274991E-2</c:v>
                </c:pt>
                <c:pt idx="8">
                  <c:v>9.8081035E-3</c:v>
                </c:pt>
                <c:pt idx="9">
                  <c:v>1.5428057800000001E-2</c:v>
                </c:pt>
                <c:pt idx="10">
                  <c:v>9.1370558000000001E-3</c:v>
                </c:pt>
                <c:pt idx="11">
                  <c:v>1.6724230999999999E-2</c:v>
                </c:pt>
                <c:pt idx="12">
                  <c:v>1.03189161E-2</c:v>
                </c:pt>
                <c:pt idx="13">
                  <c:v>1.60092498E-2</c:v>
                </c:pt>
                <c:pt idx="14">
                  <c:v>1.7479507599999999E-2</c:v>
                </c:pt>
                <c:pt idx="15">
                  <c:v>2.7928587299999998E-2</c:v>
                </c:pt>
                <c:pt idx="16">
                  <c:v>2.7573857899999998E-2</c:v>
                </c:pt>
                <c:pt idx="17">
                  <c:v>2.3134875199999998E-2</c:v>
                </c:pt>
                <c:pt idx="18">
                  <c:v>1.36412133E-2</c:v>
                </c:pt>
                <c:pt idx="19">
                  <c:v>1.47750168E-2</c:v>
                </c:pt>
                <c:pt idx="20">
                  <c:v>4.0906941000000002E-3</c:v>
                </c:pt>
                <c:pt idx="21">
                  <c:v>9.1967105999999996E-3</c:v>
                </c:pt>
                <c:pt idx="22">
                  <c:v>9.2815799999999993E-3</c:v>
                </c:pt>
                <c:pt idx="23">
                  <c:v>4.8293069000000001E-3</c:v>
                </c:pt>
                <c:pt idx="24">
                  <c:v>8.9035138000000003E-3</c:v>
                </c:pt>
                <c:pt idx="25">
                  <c:v>1.0900338399999999E-2</c:v>
                </c:pt>
                <c:pt idx="26">
                  <c:v>6.1549040999999997E-3</c:v>
                </c:pt>
                <c:pt idx="27">
                  <c:v>1.1415154E-2</c:v>
                </c:pt>
                <c:pt idx="28">
                  <c:v>6.1620010999999999E-3</c:v>
                </c:pt>
                <c:pt idx="29">
                  <c:v>1.6723019799999999E-2</c:v>
                </c:pt>
                <c:pt idx="30">
                  <c:v>1.33034369E-2</c:v>
                </c:pt>
                <c:pt idx="31">
                  <c:v>7.0665364999999997E-3</c:v>
                </c:pt>
                <c:pt idx="32">
                  <c:v>8.9784883000000003E-3</c:v>
                </c:pt>
                <c:pt idx="33">
                  <c:v>6.8668172E-3</c:v>
                </c:pt>
                <c:pt idx="34">
                  <c:v>5.2349589000000004E-3</c:v>
                </c:pt>
                <c:pt idx="35">
                  <c:v>1.66706587E-2</c:v>
                </c:pt>
                <c:pt idx="36">
                  <c:v>1.8369039899999998E-2</c:v>
                </c:pt>
                <c:pt idx="37">
                  <c:v>2.41183336E-2</c:v>
                </c:pt>
                <c:pt idx="38">
                  <c:v>2.2904486200000001E-2</c:v>
                </c:pt>
                <c:pt idx="39">
                  <c:v>1.7778558699999999E-2</c:v>
                </c:pt>
                <c:pt idx="40">
                  <c:v>2.0693229899999999E-2</c:v>
                </c:pt>
                <c:pt idx="41">
                  <c:v>1.8321278399999998E-2</c:v>
                </c:pt>
                <c:pt idx="42">
                  <c:v>1.9424619800000001E-2</c:v>
                </c:pt>
                <c:pt idx="43">
                  <c:v>1.8010557100000001E-2</c:v>
                </c:pt>
                <c:pt idx="44">
                  <c:v>2.0102294E-2</c:v>
                </c:pt>
                <c:pt idx="45">
                  <c:v>1.3903810900000001E-2</c:v>
                </c:pt>
                <c:pt idx="46">
                  <c:v>1.56062565E-2</c:v>
                </c:pt>
                <c:pt idx="47">
                  <c:v>1.4664956599999999E-2</c:v>
                </c:pt>
                <c:pt idx="48">
                  <c:v>2.0018946900000001E-2</c:v>
                </c:pt>
                <c:pt idx="49">
                  <c:v>1.42745385E-2</c:v>
                </c:pt>
                <c:pt idx="50">
                  <c:v>1.37875693E-2</c:v>
                </c:pt>
                <c:pt idx="51">
                  <c:v>1.6465191399999999E-2</c:v>
                </c:pt>
                <c:pt idx="52">
                  <c:v>1.6149170500000001E-2</c:v>
                </c:pt>
                <c:pt idx="53">
                  <c:v>1.8905803200000001E-2</c:v>
                </c:pt>
                <c:pt idx="54">
                  <c:v>1.26143175E-2</c:v>
                </c:pt>
                <c:pt idx="55">
                  <c:v>1.9446870500000001E-2</c:v>
                </c:pt>
                <c:pt idx="56">
                  <c:v>1.0203503100000001E-2</c:v>
                </c:pt>
                <c:pt idx="57">
                  <c:v>5.2252045000000004E-3</c:v>
                </c:pt>
                <c:pt idx="58">
                  <c:v>8.5227272999999996E-3</c:v>
                </c:pt>
                <c:pt idx="59">
                  <c:v>0</c:v>
                </c:pt>
                <c:pt idx="60">
                  <c:v>1.7910982700000001E-2</c:v>
                </c:pt>
                <c:pt idx="61">
                  <c:v>2.7762946199999999E-2</c:v>
                </c:pt>
                <c:pt idx="62">
                  <c:v>1.7090990800000001E-2</c:v>
                </c:pt>
                <c:pt idx="63">
                  <c:v>2.4073383899999998E-2</c:v>
                </c:pt>
                <c:pt idx="64">
                  <c:v>1.4587038300000001E-2</c:v>
                </c:pt>
                <c:pt idx="65">
                  <c:v>1.9573224600000001E-2</c:v>
                </c:pt>
                <c:pt idx="66">
                  <c:v>1.5982009700000001E-2</c:v>
                </c:pt>
                <c:pt idx="67">
                  <c:v>2.16753482E-2</c:v>
                </c:pt>
                <c:pt idx="68">
                  <c:v>1.53584072E-2</c:v>
                </c:pt>
                <c:pt idx="69">
                  <c:v>1.13975022E-2</c:v>
                </c:pt>
                <c:pt idx="70">
                  <c:v>1.0918896399999999E-2</c:v>
                </c:pt>
                <c:pt idx="71">
                  <c:v>1.6840297000000001E-2</c:v>
                </c:pt>
                <c:pt idx="72">
                  <c:v>1.3302446000000001E-2</c:v>
                </c:pt>
                <c:pt idx="73">
                  <c:v>1.39323513E-2</c:v>
                </c:pt>
                <c:pt idx="74">
                  <c:v>1.8721719899999999E-2</c:v>
                </c:pt>
                <c:pt idx="75">
                  <c:v>2.85936234E-2</c:v>
                </c:pt>
                <c:pt idx="76">
                  <c:v>2.9789260200000001E-2</c:v>
                </c:pt>
                <c:pt idx="77">
                  <c:v>4.0508414700000002E-2</c:v>
                </c:pt>
                <c:pt idx="78">
                  <c:v>3.63942009E-2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6E-44FA-8553-67A14A211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3448"/>
        <c:axId val="444753056"/>
      </c:lineChart>
      <c:dateAx>
        <c:axId val="4447534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3056"/>
        <c:crosses val="autoZero"/>
        <c:auto val="1"/>
        <c:lblOffset val="100"/>
        <c:baseTimeUnit val="months"/>
        <c:majorUnit val="6"/>
        <c:majorTimeUnit val="months"/>
      </c:dateAx>
      <c:valAx>
        <c:axId val="44475305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3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46.094135725999998</c:v>
                </c:pt>
                <c:pt idx="1">
                  <c:v>45.313828272000002</c:v>
                </c:pt>
                <c:pt idx="2">
                  <c:v>45.066233187000002</c:v>
                </c:pt>
                <c:pt idx="3">
                  <c:v>44.999625043999998</c:v>
                </c:pt>
                <c:pt idx="4">
                  <c:v>43.509433194000003</c:v>
                </c:pt>
                <c:pt idx="5">
                  <c:v>44.645990797000003</c:v>
                </c:pt>
                <c:pt idx="6">
                  <c:v>45.391051746999999</c:v>
                </c:pt>
                <c:pt idx="7">
                  <c:v>41.604585557999997</c:v>
                </c:pt>
                <c:pt idx="8">
                  <c:v>43.232190940000002</c:v>
                </c:pt>
                <c:pt idx="9">
                  <c:v>47.395109314000003</c:v>
                </c:pt>
                <c:pt idx="10">
                  <c:v>45.156879809000003</c:v>
                </c:pt>
                <c:pt idx="11">
                  <c:v>44.950028312000001</c:v>
                </c:pt>
                <c:pt idx="12">
                  <c:v>44.529812479999997</c:v>
                </c:pt>
                <c:pt idx="13">
                  <c:v>43.631047641999999</c:v>
                </c:pt>
                <c:pt idx="14">
                  <c:v>44.959202886999996</c:v>
                </c:pt>
                <c:pt idx="15">
                  <c:v>44.405489631999998</c:v>
                </c:pt>
                <c:pt idx="16">
                  <c:v>44.899778290999997</c:v>
                </c:pt>
                <c:pt idx="17">
                  <c:v>46.603986972999998</c:v>
                </c:pt>
                <c:pt idx="18">
                  <c:v>46.197728058000003</c:v>
                </c:pt>
                <c:pt idx="19">
                  <c:v>44.485577534999997</c:v>
                </c:pt>
                <c:pt idx="20">
                  <c:v>42.984049937000002</c:v>
                </c:pt>
                <c:pt idx="21">
                  <c:v>43.71417976</c:v>
                </c:pt>
                <c:pt idx="22">
                  <c:v>45.881183047</c:v>
                </c:pt>
                <c:pt idx="23">
                  <c:v>42.771455371999998</c:v>
                </c:pt>
                <c:pt idx="24">
                  <c:v>41.942233709</c:v>
                </c:pt>
                <c:pt idx="25">
                  <c:v>42.304290725999998</c:v>
                </c:pt>
                <c:pt idx="26">
                  <c:v>43.616109229000003</c:v>
                </c:pt>
                <c:pt idx="27">
                  <c:v>41.363477201999999</c:v>
                </c:pt>
                <c:pt idx="28">
                  <c:v>40.677119028</c:v>
                </c:pt>
                <c:pt idx="29">
                  <c:v>40.577333822</c:v>
                </c:pt>
                <c:pt idx="30">
                  <c:v>42.979460541999998</c:v>
                </c:pt>
                <c:pt idx="31">
                  <c:v>40.708867032999997</c:v>
                </c:pt>
                <c:pt idx="32">
                  <c:v>38.073182748000001</c:v>
                </c:pt>
                <c:pt idx="33">
                  <c:v>39.431774517000001</c:v>
                </c:pt>
                <c:pt idx="34">
                  <c:v>38.395715989999999</c:v>
                </c:pt>
                <c:pt idx="35">
                  <c:v>33.434266737999998</c:v>
                </c:pt>
                <c:pt idx="36">
                  <c:v>29.963064485</c:v>
                </c:pt>
                <c:pt idx="37">
                  <c:v>33.441471081000003</c:v>
                </c:pt>
                <c:pt idx="38">
                  <c:v>38.338255484999998</c:v>
                </c:pt>
                <c:pt idx="39">
                  <c:v>38.875629490999998</c:v>
                </c:pt>
                <c:pt idx="40">
                  <c:v>37.311835219999999</c:v>
                </c:pt>
                <c:pt idx="41">
                  <c:v>35.955467134999999</c:v>
                </c:pt>
                <c:pt idx="42">
                  <c:v>36.654619885999999</c:v>
                </c:pt>
                <c:pt idx="43">
                  <c:v>36.535715836000001</c:v>
                </c:pt>
                <c:pt idx="44">
                  <c:v>35.325103101000003</c:v>
                </c:pt>
                <c:pt idx="45">
                  <c:v>36.811454869999999</c:v>
                </c:pt>
                <c:pt idx="46">
                  <c:v>34.325608913000003</c:v>
                </c:pt>
                <c:pt idx="47">
                  <c:v>34.862064484999998</c:v>
                </c:pt>
                <c:pt idx="48">
                  <c:v>35.287980503</c:v>
                </c:pt>
                <c:pt idx="49">
                  <c:v>35.556683921000001</c:v>
                </c:pt>
                <c:pt idx="50">
                  <c:v>36.608770395000001</c:v>
                </c:pt>
                <c:pt idx="51">
                  <c:v>36.899921282000001</c:v>
                </c:pt>
                <c:pt idx="52">
                  <c:v>36.797022169000002</c:v>
                </c:pt>
                <c:pt idx="53">
                  <c:v>36.748299484</c:v>
                </c:pt>
                <c:pt idx="54">
                  <c:v>39.158675531999997</c:v>
                </c:pt>
                <c:pt idx="55">
                  <c:v>41.491053299999997</c:v>
                </c:pt>
                <c:pt idx="56">
                  <c:v>39.714678898999999</c:v>
                </c:pt>
                <c:pt idx="57">
                  <c:v>40.99345898</c:v>
                </c:pt>
                <c:pt idx="58">
                  <c:v>40.472588639999998</c:v>
                </c:pt>
                <c:pt idx="59">
                  <c:v>40.612850100999999</c:v>
                </c:pt>
                <c:pt idx="60">
                  <c:v>32.749087115000002</c:v>
                </c:pt>
                <c:pt idx="61">
                  <c:v>36.492574199000003</c:v>
                </c:pt>
                <c:pt idx="62">
                  <c:v>33.689466035000002</c:v>
                </c:pt>
                <c:pt idx="63">
                  <c:v>33.657355160000002</c:v>
                </c:pt>
                <c:pt idx="64">
                  <c:v>30.873241864000001</c:v>
                </c:pt>
                <c:pt idx="65">
                  <c:v>35.157544221999999</c:v>
                </c:pt>
                <c:pt idx="66">
                  <c:v>35.253086011000001</c:v>
                </c:pt>
                <c:pt idx="67">
                  <c:v>34.883191748000002</c:v>
                </c:pt>
                <c:pt idx="68">
                  <c:v>31.962410752</c:v>
                </c:pt>
                <c:pt idx="69">
                  <c:v>32.078534937999997</c:v>
                </c:pt>
                <c:pt idx="70">
                  <c:v>35.802392619999999</c:v>
                </c:pt>
                <c:pt idx="71">
                  <c:v>36.537313433000001</c:v>
                </c:pt>
                <c:pt idx="72">
                  <c:v>34.351531639999997</c:v>
                </c:pt>
                <c:pt idx="73">
                  <c:v>36.856788526000003</c:v>
                </c:pt>
                <c:pt idx="74">
                  <c:v>36.849224677999999</c:v>
                </c:pt>
                <c:pt idx="75">
                  <c:v>32.926888925</c:v>
                </c:pt>
                <c:pt idx="76">
                  <c:v>36.797598061000002</c:v>
                </c:pt>
                <c:pt idx="77">
                  <c:v>35.086663807000001</c:v>
                </c:pt>
                <c:pt idx="78">
                  <c:v>33.701349423000003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A-41F8-8B04-51C7096EB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3496"/>
        <c:axId val="445444672"/>
      </c:lineChart>
      <c:dateAx>
        <c:axId val="4454434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4672"/>
        <c:crosses val="autoZero"/>
        <c:auto val="1"/>
        <c:lblOffset val="100"/>
        <c:baseTimeUnit val="months"/>
        <c:majorUnit val="6"/>
        <c:majorTimeUnit val="months"/>
      </c:dateAx>
      <c:valAx>
        <c:axId val="445444672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3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4.6061393415999996</c:v>
                </c:pt>
                <c:pt idx="1">
                  <c:v>5.0599851530000004</c:v>
                </c:pt>
                <c:pt idx="2">
                  <c:v>3.964239836</c:v>
                </c:pt>
                <c:pt idx="3">
                  <c:v>3.4129252059000001</c:v>
                </c:pt>
                <c:pt idx="4">
                  <c:v>2.5369232099999999</c:v>
                </c:pt>
                <c:pt idx="5">
                  <c:v>2.6071046969</c:v>
                </c:pt>
                <c:pt idx="6">
                  <c:v>2.5976060383999999</c:v>
                </c:pt>
                <c:pt idx="7">
                  <c:v>3.2509162024</c:v>
                </c:pt>
                <c:pt idx="8">
                  <c:v>3.0707255698</c:v>
                </c:pt>
                <c:pt idx="9">
                  <c:v>3.6884348347000002</c:v>
                </c:pt>
                <c:pt idx="10">
                  <c:v>3.1457006648000001</c:v>
                </c:pt>
                <c:pt idx="11">
                  <c:v>3.9759254616000002</c:v>
                </c:pt>
                <c:pt idx="12">
                  <c:v>3.3343954446000001</c:v>
                </c:pt>
                <c:pt idx="13">
                  <c:v>3.7008049095</c:v>
                </c:pt>
                <c:pt idx="14">
                  <c:v>2.7308007966000001</c:v>
                </c:pt>
                <c:pt idx="15">
                  <c:v>3.0326758825</c:v>
                </c:pt>
                <c:pt idx="16">
                  <c:v>2.6876766749000001</c:v>
                </c:pt>
                <c:pt idx="17">
                  <c:v>2.5136656324</c:v>
                </c:pt>
                <c:pt idx="18">
                  <c:v>2.2000960098000002</c:v>
                </c:pt>
                <c:pt idx="19">
                  <c:v>2.9902441839999998</c:v>
                </c:pt>
                <c:pt idx="20">
                  <c:v>1.9436599244999999</c:v>
                </c:pt>
                <c:pt idx="21">
                  <c:v>1.7686141788</c:v>
                </c:pt>
                <c:pt idx="22">
                  <c:v>1.5064152094000001</c:v>
                </c:pt>
                <c:pt idx="23">
                  <c:v>2.8568912818999999</c:v>
                </c:pt>
                <c:pt idx="24">
                  <c:v>2.178869567</c:v>
                </c:pt>
                <c:pt idx="25">
                  <c:v>2.3624840863999998</c:v>
                </c:pt>
                <c:pt idx="26">
                  <c:v>2.4687336344999999</c:v>
                </c:pt>
                <c:pt idx="27">
                  <c:v>4.005202089</c:v>
                </c:pt>
                <c:pt idx="28">
                  <c:v>2.3622416465999998</c:v>
                </c:pt>
                <c:pt idx="29">
                  <c:v>2.7898863290000002</c:v>
                </c:pt>
                <c:pt idx="30">
                  <c:v>3.2643244277000001</c:v>
                </c:pt>
                <c:pt idx="31">
                  <c:v>4.1806194227000004</c:v>
                </c:pt>
                <c:pt idx="32">
                  <c:v>3.2756845068999998</c:v>
                </c:pt>
                <c:pt idx="33">
                  <c:v>2.5458937545999998</c:v>
                </c:pt>
                <c:pt idx="34">
                  <c:v>2.0820635899000002</c:v>
                </c:pt>
                <c:pt idx="35">
                  <c:v>3.1020618164</c:v>
                </c:pt>
                <c:pt idx="36">
                  <c:v>1.6457896014</c:v>
                </c:pt>
                <c:pt idx="37">
                  <c:v>1.8151604875</c:v>
                </c:pt>
                <c:pt idx="38">
                  <c:v>1.7371952483999999</c:v>
                </c:pt>
                <c:pt idx="39">
                  <c:v>3.4679879964999998</c:v>
                </c:pt>
                <c:pt idx="40">
                  <c:v>2.2745066468999999</c:v>
                </c:pt>
                <c:pt idx="41">
                  <c:v>2.4449869211999999</c:v>
                </c:pt>
                <c:pt idx="42">
                  <c:v>1.5420389167999999</c:v>
                </c:pt>
                <c:pt idx="43">
                  <c:v>3.5236611813000001</c:v>
                </c:pt>
                <c:pt idx="44">
                  <c:v>1.7503745541</c:v>
                </c:pt>
                <c:pt idx="45">
                  <c:v>1.085186776</c:v>
                </c:pt>
                <c:pt idx="46">
                  <c:v>0</c:v>
                </c:pt>
                <c:pt idx="47">
                  <c:v>3.8864554847999999</c:v>
                </c:pt>
                <c:pt idx="48">
                  <c:v>2.4077590079000002</c:v>
                </c:pt>
                <c:pt idx="49">
                  <c:v>1.7455134590000001</c:v>
                </c:pt>
                <c:pt idx="50">
                  <c:v>1.6931019003000001</c:v>
                </c:pt>
                <c:pt idx="51">
                  <c:v>4.2225644855000004</c:v>
                </c:pt>
                <c:pt idx="52">
                  <c:v>1.5715328714000001</c:v>
                </c:pt>
                <c:pt idx="53">
                  <c:v>2.0859380435000001</c:v>
                </c:pt>
                <c:pt idx="54">
                  <c:v>2.4533663187000001</c:v>
                </c:pt>
                <c:pt idx="55">
                  <c:v>3.7302242553</c:v>
                </c:pt>
                <c:pt idx="56">
                  <c:v>2.9000410508000001</c:v>
                </c:pt>
                <c:pt idx="57">
                  <c:v>2.7301886672000002</c:v>
                </c:pt>
                <c:pt idx="58">
                  <c:v>2.8064077197000001</c:v>
                </c:pt>
                <c:pt idx="59">
                  <c:v>3.9437406854999999</c:v>
                </c:pt>
                <c:pt idx="60">
                  <c:v>1.6006184335</c:v>
                </c:pt>
                <c:pt idx="61">
                  <c:v>2.3478345666</c:v>
                </c:pt>
                <c:pt idx="62">
                  <c:v>1.958507284</c:v>
                </c:pt>
                <c:pt idx="63">
                  <c:v>3.1462400236999999</c:v>
                </c:pt>
                <c:pt idx="64">
                  <c:v>1.8936941695</c:v>
                </c:pt>
                <c:pt idx="65">
                  <c:v>1.9165344530999999</c:v>
                </c:pt>
                <c:pt idx="66">
                  <c:v>1.3811351374</c:v>
                </c:pt>
                <c:pt idx="67">
                  <c:v>2.9319059129</c:v>
                </c:pt>
                <c:pt idx="68">
                  <c:v>1.3412307786</c:v>
                </c:pt>
                <c:pt idx="69">
                  <c:v>1.5204657136999999</c:v>
                </c:pt>
                <c:pt idx="70">
                  <c:v>2.1335784685000001</c:v>
                </c:pt>
                <c:pt idx="71">
                  <c:v>2.2385839203</c:v>
                </c:pt>
                <c:pt idx="72">
                  <c:v>1.7550379840999999</c:v>
                </c:pt>
                <c:pt idx="73">
                  <c:v>2.3359881179999999</c:v>
                </c:pt>
                <c:pt idx="74">
                  <c:v>1.9387857581000001</c:v>
                </c:pt>
                <c:pt idx="75">
                  <c:v>1.828657161</c:v>
                </c:pt>
                <c:pt idx="76">
                  <c:v>1.6170910887000001</c:v>
                </c:pt>
                <c:pt idx="77">
                  <c:v>2.0373021079</c:v>
                </c:pt>
                <c:pt idx="78">
                  <c:v>1.6287037841000001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5-4BF7-8B23-D21971300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1928"/>
        <c:axId val="445441536"/>
      </c:lineChart>
      <c:dateAx>
        <c:axId val="4454419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1536"/>
        <c:crosses val="autoZero"/>
        <c:auto val="1"/>
        <c:lblOffset val="100"/>
        <c:baseTimeUnit val="months"/>
        <c:majorUnit val="6"/>
        <c:majorTimeUnit val="months"/>
      </c:dateAx>
      <c:valAx>
        <c:axId val="445441536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1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23.978655128</c:v>
                </c:pt>
                <c:pt idx="1">
                  <c:v>22.863591941999999</c:v>
                </c:pt>
                <c:pt idx="2">
                  <c:v>22.812011048999999</c:v>
                </c:pt>
                <c:pt idx="3">
                  <c:v>20.711768113000002</c:v>
                </c:pt>
                <c:pt idx="4">
                  <c:v>23.486825433</c:v>
                </c:pt>
                <c:pt idx="5">
                  <c:v>23.342138485</c:v>
                </c:pt>
                <c:pt idx="6">
                  <c:v>23.746692136</c:v>
                </c:pt>
                <c:pt idx="7">
                  <c:v>21.047732889999999</c:v>
                </c:pt>
                <c:pt idx="8">
                  <c:v>24.795237863000001</c:v>
                </c:pt>
                <c:pt idx="9">
                  <c:v>23.788262112000002</c:v>
                </c:pt>
                <c:pt idx="10">
                  <c:v>23.968359951</c:v>
                </c:pt>
                <c:pt idx="11">
                  <c:v>20.787745868999998</c:v>
                </c:pt>
                <c:pt idx="12">
                  <c:v>22.540804774000001</c:v>
                </c:pt>
                <c:pt idx="13">
                  <c:v>21.256754320999999</c:v>
                </c:pt>
                <c:pt idx="14">
                  <c:v>20.499814280999999</c:v>
                </c:pt>
                <c:pt idx="15">
                  <c:v>20.238245413000001</c:v>
                </c:pt>
                <c:pt idx="16">
                  <c:v>20.957911833000001</c:v>
                </c:pt>
                <c:pt idx="17">
                  <c:v>23.015801268000001</c:v>
                </c:pt>
                <c:pt idx="18">
                  <c:v>20.792560966</c:v>
                </c:pt>
                <c:pt idx="19">
                  <c:v>21.704989704999999</c:v>
                </c:pt>
                <c:pt idx="20">
                  <c:v>20.910944600000001</c:v>
                </c:pt>
                <c:pt idx="21">
                  <c:v>20.814011072</c:v>
                </c:pt>
                <c:pt idx="22">
                  <c:v>21.924473005999999</c:v>
                </c:pt>
                <c:pt idx="23">
                  <c:v>20.125531416000001</c:v>
                </c:pt>
                <c:pt idx="24">
                  <c:v>19.469734855999999</c:v>
                </c:pt>
                <c:pt idx="25">
                  <c:v>19.338211535999999</c:v>
                </c:pt>
                <c:pt idx="26">
                  <c:v>19.190794493999999</c:v>
                </c:pt>
                <c:pt idx="27">
                  <c:v>17.729999452000001</c:v>
                </c:pt>
                <c:pt idx="28">
                  <c:v>18.950496784999999</c:v>
                </c:pt>
                <c:pt idx="29">
                  <c:v>18.388011221999999</c:v>
                </c:pt>
                <c:pt idx="30">
                  <c:v>19.013463695999999</c:v>
                </c:pt>
                <c:pt idx="31">
                  <c:v>17.756120668000001</c:v>
                </c:pt>
                <c:pt idx="32">
                  <c:v>18.136200458000001</c:v>
                </c:pt>
                <c:pt idx="33">
                  <c:v>18.181086147999999</c:v>
                </c:pt>
                <c:pt idx="34">
                  <c:v>16.468399326</c:v>
                </c:pt>
                <c:pt idx="35">
                  <c:v>14.405785469</c:v>
                </c:pt>
                <c:pt idx="36">
                  <c:v>14.092664093</c:v>
                </c:pt>
                <c:pt idx="37">
                  <c:v>15.025702181</c:v>
                </c:pt>
                <c:pt idx="38">
                  <c:v>15.717286420000001</c:v>
                </c:pt>
                <c:pt idx="39">
                  <c:v>15.868104559000001</c:v>
                </c:pt>
                <c:pt idx="40">
                  <c:v>18.358186423999999</c:v>
                </c:pt>
                <c:pt idx="41">
                  <c:v>16.741711412000001</c:v>
                </c:pt>
                <c:pt idx="42">
                  <c:v>16.572905322</c:v>
                </c:pt>
                <c:pt idx="43">
                  <c:v>15.285720478</c:v>
                </c:pt>
                <c:pt idx="44">
                  <c:v>17.069947471999999</c:v>
                </c:pt>
                <c:pt idx="45">
                  <c:v>16.395464054000001</c:v>
                </c:pt>
                <c:pt idx="46">
                  <c:v>16.120605184999999</c:v>
                </c:pt>
                <c:pt idx="47">
                  <c:v>16.302810598000001</c:v>
                </c:pt>
                <c:pt idx="48">
                  <c:v>17.300298660999999</c:v>
                </c:pt>
                <c:pt idx="49">
                  <c:v>17.049108833999998</c:v>
                </c:pt>
                <c:pt idx="50">
                  <c:v>17.787624463</c:v>
                </c:pt>
                <c:pt idx="51">
                  <c:v>17.516532495</c:v>
                </c:pt>
                <c:pt idx="52">
                  <c:v>20.165730394000001</c:v>
                </c:pt>
                <c:pt idx="53">
                  <c:v>19.402005767999999</c:v>
                </c:pt>
                <c:pt idx="54">
                  <c:v>18.749807879999999</c:v>
                </c:pt>
                <c:pt idx="55">
                  <c:v>16.444220806000001</c:v>
                </c:pt>
                <c:pt idx="56">
                  <c:v>19.095396296000001</c:v>
                </c:pt>
                <c:pt idx="57">
                  <c:v>18.12333001</c:v>
                </c:pt>
                <c:pt idx="58">
                  <c:v>17.930915336000002</c:v>
                </c:pt>
                <c:pt idx="59">
                  <c:v>17.832736552</c:v>
                </c:pt>
                <c:pt idx="60">
                  <c:v>16.953447645000001</c:v>
                </c:pt>
                <c:pt idx="61">
                  <c:v>20.002279417</c:v>
                </c:pt>
                <c:pt idx="62">
                  <c:v>19.698860474</c:v>
                </c:pt>
                <c:pt idx="63">
                  <c:v>17.726522373000002</c:v>
                </c:pt>
                <c:pt idx="64">
                  <c:v>17.763296875000002</c:v>
                </c:pt>
                <c:pt idx="65">
                  <c:v>19.897138234</c:v>
                </c:pt>
                <c:pt idx="66">
                  <c:v>19.689387023999998</c:v>
                </c:pt>
                <c:pt idx="67">
                  <c:v>18.018858841</c:v>
                </c:pt>
                <c:pt idx="68">
                  <c:v>17.482174858</c:v>
                </c:pt>
                <c:pt idx="69">
                  <c:v>16.607638581</c:v>
                </c:pt>
                <c:pt idx="70">
                  <c:v>19.251229515999999</c:v>
                </c:pt>
                <c:pt idx="71">
                  <c:v>18.038467452999999</c:v>
                </c:pt>
                <c:pt idx="72">
                  <c:v>22.127847141</c:v>
                </c:pt>
                <c:pt idx="73">
                  <c:v>20.621551897</c:v>
                </c:pt>
                <c:pt idx="74">
                  <c:v>18.967783287</c:v>
                </c:pt>
                <c:pt idx="75">
                  <c:v>17.198639492000002</c:v>
                </c:pt>
                <c:pt idx="76">
                  <c:v>18.718322580999999</c:v>
                </c:pt>
                <c:pt idx="77">
                  <c:v>17.809856413999999</c:v>
                </c:pt>
                <c:pt idx="78">
                  <c:v>18.545944341999999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E-4476-8034-F305F7680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0752"/>
        <c:axId val="445442320"/>
      </c:lineChart>
      <c:dateAx>
        <c:axId val="4454407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2320"/>
        <c:crosses val="autoZero"/>
        <c:auto val="1"/>
        <c:lblOffset val="100"/>
        <c:baseTimeUnit val="months"/>
        <c:majorUnit val="6"/>
        <c:majorTimeUnit val="months"/>
      </c:dateAx>
      <c:valAx>
        <c:axId val="445442320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0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-7.4480000000000004</c:v>
                </c:pt>
                <c:pt idx="1">
                  <c:v>-0.69450000000000001</c:v>
                </c:pt>
                <c:pt idx="2">
                  <c:v>-0.32800000000000001</c:v>
                </c:pt>
                <c:pt idx="3">
                  <c:v>2.5299999999999998</c:v>
                </c:pt>
                <c:pt idx="4">
                  <c:v>10.775</c:v>
                </c:pt>
                <c:pt idx="5">
                  <c:v>5.6079999999999997</c:v>
                </c:pt>
                <c:pt idx="6">
                  <c:v>5.875</c:v>
                </c:pt>
                <c:pt idx="7">
                  <c:v>9.9715000000000007</c:v>
                </c:pt>
                <c:pt idx="8">
                  <c:v>5.5910000000000002</c:v>
                </c:pt>
                <c:pt idx="9">
                  <c:v>8.0239999999999991</c:v>
                </c:pt>
                <c:pt idx="10">
                  <c:v>9.4</c:v>
                </c:pt>
                <c:pt idx="11">
                  <c:v>8.6735000000000007</c:v>
                </c:pt>
                <c:pt idx="12">
                  <c:v>8.4260000000000002</c:v>
                </c:pt>
                <c:pt idx="13">
                  <c:v>13.4</c:v>
                </c:pt>
                <c:pt idx="14">
                  <c:v>21</c:v>
                </c:pt>
                <c:pt idx="15">
                  <c:v>26.763000000000002</c:v>
                </c:pt>
                <c:pt idx="16">
                  <c:v>29.178999999999998</c:v>
                </c:pt>
                <c:pt idx="17">
                  <c:v>18.059000000000001</c:v>
                </c:pt>
                <c:pt idx="18">
                  <c:v>6.234</c:v>
                </c:pt>
                <c:pt idx="19">
                  <c:v>5.5510000000000002</c:v>
                </c:pt>
                <c:pt idx="20">
                  <c:v>3.6509999999999998</c:v>
                </c:pt>
                <c:pt idx="21">
                  <c:v>9.407</c:v>
                </c:pt>
                <c:pt idx="22">
                  <c:v>10.959</c:v>
                </c:pt>
                <c:pt idx="23">
                  <c:v>3.036</c:v>
                </c:pt>
                <c:pt idx="24">
                  <c:v>12.295999999999999</c:v>
                </c:pt>
                <c:pt idx="25">
                  <c:v>9.7784999999999993</c:v>
                </c:pt>
                <c:pt idx="26">
                  <c:v>3.9045000000000001</c:v>
                </c:pt>
                <c:pt idx="27">
                  <c:v>7.6079999999999997</c:v>
                </c:pt>
                <c:pt idx="28">
                  <c:v>5.9039999999999999</c:v>
                </c:pt>
                <c:pt idx="29">
                  <c:v>9.7714999999999996</c:v>
                </c:pt>
                <c:pt idx="30">
                  <c:v>13.486000000000001</c:v>
                </c:pt>
                <c:pt idx="31">
                  <c:v>6.4509999999999996</c:v>
                </c:pt>
                <c:pt idx="32">
                  <c:v>9.7050000000000001</c:v>
                </c:pt>
                <c:pt idx="33">
                  <c:v>3.4529999999999998</c:v>
                </c:pt>
                <c:pt idx="34">
                  <c:v>5.7050000000000001</c:v>
                </c:pt>
                <c:pt idx="35">
                  <c:v>10.617000000000001</c:v>
                </c:pt>
                <c:pt idx="36">
                  <c:v>9.6989999999999998</c:v>
                </c:pt>
                <c:pt idx="37">
                  <c:v>14.259499999999999</c:v>
                </c:pt>
                <c:pt idx="38">
                  <c:v>13.551</c:v>
                </c:pt>
                <c:pt idx="39">
                  <c:v>16.596</c:v>
                </c:pt>
                <c:pt idx="40">
                  <c:v>17.246500000000001</c:v>
                </c:pt>
                <c:pt idx="41">
                  <c:v>16.910499999999999</c:v>
                </c:pt>
                <c:pt idx="42">
                  <c:v>17.875</c:v>
                </c:pt>
                <c:pt idx="43">
                  <c:v>19.417000000000002</c:v>
                </c:pt>
                <c:pt idx="44">
                  <c:v>17.881</c:v>
                </c:pt>
                <c:pt idx="45">
                  <c:v>13.401999999999999</c:v>
                </c:pt>
                <c:pt idx="46">
                  <c:v>11.8865</c:v>
                </c:pt>
                <c:pt idx="47">
                  <c:v>17.318000000000001</c:v>
                </c:pt>
                <c:pt idx="48">
                  <c:v>16.148</c:v>
                </c:pt>
                <c:pt idx="49">
                  <c:v>20.724</c:v>
                </c:pt>
                <c:pt idx="50">
                  <c:v>18.741</c:v>
                </c:pt>
                <c:pt idx="51">
                  <c:v>14.148999999999999</c:v>
                </c:pt>
                <c:pt idx="52">
                  <c:v>17.8995</c:v>
                </c:pt>
                <c:pt idx="53">
                  <c:v>14.0945</c:v>
                </c:pt>
                <c:pt idx="54">
                  <c:v>18.739999999999998</c:v>
                </c:pt>
                <c:pt idx="55">
                  <c:v>19.792999999999999</c:v>
                </c:pt>
                <c:pt idx="56">
                  <c:v>9.2789999999999999</c:v>
                </c:pt>
                <c:pt idx="57">
                  <c:v>3.84</c:v>
                </c:pt>
                <c:pt idx="58">
                  <c:v>9.843</c:v>
                </c:pt>
                <c:pt idx="59">
                  <c:v>0</c:v>
                </c:pt>
                <c:pt idx="60">
                  <c:v>16.399999999999999</c:v>
                </c:pt>
                <c:pt idx="61">
                  <c:v>23.9815</c:v>
                </c:pt>
                <c:pt idx="62">
                  <c:v>38.875999999999998</c:v>
                </c:pt>
                <c:pt idx="63">
                  <c:v>28.372499999999999</c:v>
                </c:pt>
                <c:pt idx="64">
                  <c:v>18.846499999999999</c:v>
                </c:pt>
                <c:pt idx="65">
                  <c:v>31.9725</c:v>
                </c:pt>
                <c:pt idx="66">
                  <c:v>19.8</c:v>
                </c:pt>
                <c:pt idx="67">
                  <c:v>24.047499999999999</c:v>
                </c:pt>
                <c:pt idx="68">
                  <c:v>23.033000000000001</c:v>
                </c:pt>
                <c:pt idx="69">
                  <c:v>18.030999999999999</c:v>
                </c:pt>
                <c:pt idx="70">
                  <c:v>10.545999999999999</c:v>
                </c:pt>
                <c:pt idx="71">
                  <c:v>21.481000000000002</c:v>
                </c:pt>
                <c:pt idx="72">
                  <c:v>20.843499999999999</c:v>
                </c:pt>
                <c:pt idx="73">
                  <c:v>12.708</c:v>
                </c:pt>
                <c:pt idx="74">
                  <c:v>36.222499999999997</c:v>
                </c:pt>
                <c:pt idx="75">
                  <c:v>51.3855</c:v>
                </c:pt>
                <c:pt idx="76">
                  <c:v>51.474499999999999</c:v>
                </c:pt>
                <c:pt idx="77">
                  <c:v>74.810500000000005</c:v>
                </c:pt>
                <c:pt idx="78">
                  <c:v>59.249000000000002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0-40FE-B92E-F391819D7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3104"/>
        <c:axId val="445445456"/>
      </c:lineChart>
      <c:dateAx>
        <c:axId val="4454431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5456"/>
        <c:crosses val="autoZero"/>
        <c:auto val="1"/>
        <c:lblOffset val="100"/>
        <c:baseTimeUnit val="months"/>
        <c:majorUnit val="6"/>
        <c:majorTimeUnit val="months"/>
      </c:dateAx>
      <c:valAx>
        <c:axId val="4454454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31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6.3619274899999995E-2</c:v>
                </c:pt>
                <c:pt idx="1">
                  <c:v>6.5236519600000001E-2</c:v>
                </c:pt>
                <c:pt idx="2">
                  <c:v>7.2652896199999997E-2</c:v>
                </c:pt>
                <c:pt idx="3">
                  <c:v>7.7661785600000005E-2</c:v>
                </c:pt>
                <c:pt idx="4">
                  <c:v>6.9218808800000003E-2</c:v>
                </c:pt>
                <c:pt idx="5">
                  <c:v>7.9793248299999994E-2</c:v>
                </c:pt>
                <c:pt idx="6">
                  <c:v>7.9983929600000003E-2</c:v>
                </c:pt>
                <c:pt idx="7">
                  <c:v>8.4088165100000001E-2</c:v>
                </c:pt>
                <c:pt idx="8">
                  <c:v>8.8001299800000002E-2</c:v>
                </c:pt>
                <c:pt idx="9">
                  <c:v>7.8683064999999996E-2</c:v>
                </c:pt>
                <c:pt idx="10">
                  <c:v>7.0285118399999999E-2</c:v>
                </c:pt>
                <c:pt idx="11">
                  <c:v>7.6090353299999997E-2</c:v>
                </c:pt>
                <c:pt idx="12">
                  <c:v>7.04815305E-2</c:v>
                </c:pt>
                <c:pt idx="13">
                  <c:v>7.3486784099999994E-2</c:v>
                </c:pt>
                <c:pt idx="14">
                  <c:v>8.0043108799999999E-2</c:v>
                </c:pt>
                <c:pt idx="15">
                  <c:v>8.7030595599999996E-2</c:v>
                </c:pt>
                <c:pt idx="16">
                  <c:v>7.6143093699999997E-2</c:v>
                </c:pt>
                <c:pt idx="17">
                  <c:v>7.9541589300000007E-2</c:v>
                </c:pt>
                <c:pt idx="18">
                  <c:v>6.1931172800000003E-2</c:v>
                </c:pt>
                <c:pt idx="19">
                  <c:v>6.1870713600000002E-2</c:v>
                </c:pt>
                <c:pt idx="20">
                  <c:v>6.71983419E-2</c:v>
                </c:pt>
                <c:pt idx="21">
                  <c:v>6.20678754E-2</c:v>
                </c:pt>
                <c:pt idx="22">
                  <c:v>7.2661194400000004E-2</c:v>
                </c:pt>
                <c:pt idx="23">
                  <c:v>5.9904888099999998E-2</c:v>
                </c:pt>
                <c:pt idx="24">
                  <c:v>6.1825013599999999E-2</c:v>
                </c:pt>
                <c:pt idx="25">
                  <c:v>6.3879709199999996E-2</c:v>
                </c:pt>
                <c:pt idx="26">
                  <c:v>6.5378088500000001E-2</c:v>
                </c:pt>
                <c:pt idx="27">
                  <c:v>6.1031187899999999E-2</c:v>
                </c:pt>
                <c:pt idx="28">
                  <c:v>6.1937217199999998E-2</c:v>
                </c:pt>
                <c:pt idx="29">
                  <c:v>6.6066249699999996E-2</c:v>
                </c:pt>
                <c:pt idx="30">
                  <c:v>7.3207375199999994E-2</c:v>
                </c:pt>
                <c:pt idx="31">
                  <c:v>7.0146149000000005E-2</c:v>
                </c:pt>
                <c:pt idx="32">
                  <c:v>7.1261429299999998E-2</c:v>
                </c:pt>
                <c:pt idx="33">
                  <c:v>6.3991784100000004E-2</c:v>
                </c:pt>
                <c:pt idx="34">
                  <c:v>7.2114635799999993E-2</c:v>
                </c:pt>
                <c:pt idx="35">
                  <c:v>8.84512784E-2</c:v>
                </c:pt>
                <c:pt idx="36">
                  <c:v>9.2603012700000001E-2</c:v>
                </c:pt>
                <c:pt idx="37">
                  <c:v>9.9698671799999999E-2</c:v>
                </c:pt>
                <c:pt idx="38">
                  <c:v>0.1059720299</c:v>
                </c:pt>
                <c:pt idx="39">
                  <c:v>9.5029343099999997E-2</c:v>
                </c:pt>
                <c:pt idx="40">
                  <c:v>8.6914179800000005E-2</c:v>
                </c:pt>
                <c:pt idx="41">
                  <c:v>9.3324614799999997E-2</c:v>
                </c:pt>
                <c:pt idx="42">
                  <c:v>8.2436832799999998E-2</c:v>
                </c:pt>
                <c:pt idx="43">
                  <c:v>8.7958112000000005E-2</c:v>
                </c:pt>
                <c:pt idx="44">
                  <c:v>8.4201292699999999E-2</c:v>
                </c:pt>
                <c:pt idx="45">
                  <c:v>8.1715585399999999E-2</c:v>
                </c:pt>
                <c:pt idx="46">
                  <c:v>8.2252658500000006E-2</c:v>
                </c:pt>
                <c:pt idx="47">
                  <c:v>8.5585956300000002E-2</c:v>
                </c:pt>
                <c:pt idx="48">
                  <c:v>8.4715744100000004E-2</c:v>
                </c:pt>
                <c:pt idx="49">
                  <c:v>8.6072999900000002E-2</c:v>
                </c:pt>
                <c:pt idx="50">
                  <c:v>8.5095206800000003E-2</c:v>
                </c:pt>
                <c:pt idx="51">
                  <c:v>9.2545635299999998E-2</c:v>
                </c:pt>
                <c:pt idx="52">
                  <c:v>8.6071152400000003E-2</c:v>
                </c:pt>
                <c:pt idx="53">
                  <c:v>8.1234204000000004E-2</c:v>
                </c:pt>
                <c:pt idx="54">
                  <c:v>8.1072004899999994E-2</c:v>
                </c:pt>
                <c:pt idx="55">
                  <c:v>8.9561204699999994E-2</c:v>
                </c:pt>
                <c:pt idx="56">
                  <c:v>8.2149007800000007E-2</c:v>
                </c:pt>
                <c:pt idx="57">
                  <c:v>7.5759363199999999E-2</c:v>
                </c:pt>
                <c:pt idx="58">
                  <c:v>8.0140511499999997E-2</c:v>
                </c:pt>
                <c:pt idx="59">
                  <c:v>9.1920960499999996E-2</c:v>
                </c:pt>
                <c:pt idx="60">
                  <c:v>0.10338787839999999</c:v>
                </c:pt>
                <c:pt idx="61">
                  <c:v>0.1058891953</c:v>
                </c:pt>
                <c:pt idx="62">
                  <c:v>0.12372095900000001</c:v>
                </c:pt>
                <c:pt idx="63">
                  <c:v>0.11787006630000001</c:v>
                </c:pt>
                <c:pt idx="64">
                  <c:v>0.1173655202</c:v>
                </c:pt>
                <c:pt idx="65">
                  <c:v>0.1108111583</c:v>
                </c:pt>
                <c:pt idx="66">
                  <c:v>0.1150234736</c:v>
                </c:pt>
                <c:pt idx="67">
                  <c:v>0.1110539015</c:v>
                </c:pt>
                <c:pt idx="68">
                  <c:v>0.1093268313</c:v>
                </c:pt>
                <c:pt idx="69">
                  <c:v>0.1224471164</c:v>
                </c:pt>
                <c:pt idx="70">
                  <c:v>0.11826879749999999</c:v>
                </c:pt>
                <c:pt idx="71">
                  <c:v>3.9153336400000002E-2</c:v>
                </c:pt>
                <c:pt idx="72">
                  <c:v>4.6982764000000003E-2</c:v>
                </c:pt>
                <c:pt idx="73">
                  <c:v>4.9808293699999999E-2</c:v>
                </c:pt>
                <c:pt idx="74">
                  <c:v>2.4464533100000001E-2</c:v>
                </c:pt>
                <c:pt idx="75">
                  <c:v>0.1053660849</c:v>
                </c:pt>
                <c:pt idx="76">
                  <c:v>0.1107366394</c:v>
                </c:pt>
                <c:pt idx="77">
                  <c:v>9.6249438399999998E-2</c:v>
                </c:pt>
                <c:pt idx="78">
                  <c:v>0.1136126262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2-4D1B-932A-3959DC7E3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6240"/>
        <c:axId val="445447024"/>
      </c:lineChart>
      <c:dateAx>
        <c:axId val="4454462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7024"/>
        <c:crosses val="autoZero"/>
        <c:auto val="1"/>
        <c:lblOffset val="100"/>
        <c:baseTimeUnit val="months"/>
        <c:majorUnit val="6"/>
        <c:majorTimeUnit val="months"/>
      </c:dateAx>
      <c:valAx>
        <c:axId val="44544702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6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0.10398559559999999</c:v>
                </c:pt>
                <c:pt idx="1">
                  <c:v>0.100695267</c:v>
                </c:pt>
                <c:pt idx="2">
                  <c:v>0.10235745590000001</c:v>
                </c:pt>
                <c:pt idx="3">
                  <c:v>0.1101283482</c:v>
                </c:pt>
                <c:pt idx="4">
                  <c:v>9.3686994400000001E-2</c:v>
                </c:pt>
                <c:pt idx="5">
                  <c:v>9.8007127200000002E-2</c:v>
                </c:pt>
                <c:pt idx="6">
                  <c:v>0.1012645345</c:v>
                </c:pt>
                <c:pt idx="7">
                  <c:v>9.37046084E-2</c:v>
                </c:pt>
                <c:pt idx="8">
                  <c:v>8.5655511700000006E-2</c:v>
                </c:pt>
                <c:pt idx="9">
                  <c:v>9.2495788600000003E-2</c:v>
                </c:pt>
                <c:pt idx="10">
                  <c:v>0.1123974916</c:v>
                </c:pt>
                <c:pt idx="11">
                  <c:v>9.7307229600000003E-2</c:v>
                </c:pt>
                <c:pt idx="12">
                  <c:v>8.3650762500000003E-2</c:v>
                </c:pt>
                <c:pt idx="13">
                  <c:v>9.3285792300000003E-2</c:v>
                </c:pt>
                <c:pt idx="14">
                  <c:v>0.1059927482</c:v>
                </c:pt>
                <c:pt idx="15">
                  <c:v>0.11245020830000001</c:v>
                </c:pt>
                <c:pt idx="16">
                  <c:v>0.1127381751</c:v>
                </c:pt>
                <c:pt idx="17">
                  <c:v>0.1208759574</c:v>
                </c:pt>
                <c:pt idx="18">
                  <c:v>9.9899240400000006E-2</c:v>
                </c:pt>
                <c:pt idx="19">
                  <c:v>0.10470249650000001</c:v>
                </c:pt>
                <c:pt idx="20">
                  <c:v>0.1024434318</c:v>
                </c:pt>
                <c:pt idx="21">
                  <c:v>9.22591361E-2</c:v>
                </c:pt>
                <c:pt idx="22">
                  <c:v>0.1013803175</c:v>
                </c:pt>
                <c:pt idx="23">
                  <c:v>9.4106434099999997E-2</c:v>
                </c:pt>
                <c:pt idx="24">
                  <c:v>0.1071235919</c:v>
                </c:pt>
                <c:pt idx="25">
                  <c:v>0.1113748928</c:v>
                </c:pt>
                <c:pt idx="26">
                  <c:v>0.1073886273</c:v>
                </c:pt>
                <c:pt idx="27">
                  <c:v>0.1175468484</c:v>
                </c:pt>
                <c:pt idx="28">
                  <c:v>0.116402566</c:v>
                </c:pt>
                <c:pt idx="29">
                  <c:v>0.1163168299</c:v>
                </c:pt>
                <c:pt idx="30">
                  <c:v>0.12614365799999999</c:v>
                </c:pt>
                <c:pt idx="31">
                  <c:v>0.1102909188</c:v>
                </c:pt>
                <c:pt idx="32">
                  <c:v>0.104141173</c:v>
                </c:pt>
                <c:pt idx="33">
                  <c:v>0.1019199807</c:v>
                </c:pt>
                <c:pt idx="34">
                  <c:v>0.10497387649999999</c:v>
                </c:pt>
                <c:pt idx="35">
                  <c:v>0.119657425</c:v>
                </c:pt>
                <c:pt idx="36">
                  <c:v>0.12238755</c:v>
                </c:pt>
                <c:pt idx="37">
                  <c:v>0.1214207158</c:v>
                </c:pt>
                <c:pt idx="38">
                  <c:v>0.1238411644</c:v>
                </c:pt>
                <c:pt idx="39">
                  <c:v>0.117509549</c:v>
                </c:pt>
                <c:pt idx="40">
                  <c:v>0.1074932554</c:v>
                </c:pt>
                <c:pt idx="41">
                  <c:v>0.11780098780000001</c:v>
                </c:pt>
                <c:pt idx="42">
                  <c:v>0.116199715</c:v>
                </c:pt>
                <c:pt idx="43">
                  <c:v>0.11378398300000001</c:v>
                </c:pt>
                <c:pt idx="44">
                  <c:v>0.1168785839</c:v>
                </c:pt>
                <c:pt idx="45">
                  <c:v>0.1231407081</c:v>
                </c:pt>
                <c:pt idx="46">
                  <c:v>0.12305086129999999</c:v>
                </c:pt>
                <c:pt idx="47">
                  <c:v>0.13318896529999999</c:v>
                </c:pt>
                <c:pt idx="48">
                  <c:v>0.14363006519999999</c:v>
                </c:pt>
                <c:pt idx="49">
                  <c:v>0.1315685368</c:v>
                </c:pt>
                <c:pt idx="50">
                  <c:v>0.12919112029999999</c:v>
                </c:pt>
                <c:pt idx="51">
                  <c:v>0.119069338</c:v>
                </c:pt>
                <c:pt idx="52">
                  <c:v>0.11889268140000001</c:v>
                </c:pt>
                <c:pt idx="53">
                  <c:v>0.113265662</c:v>
                </c:pt>
                <c:pt idx="54">
                  <c:v>0.1125565759</c:v>
                </c:pt>
                <c:pt idx="55">
                  <c:v>0.1180958483</c:v>
                </c:pt>
                <c:pt idx="56">
                  <c:v>0.11669724770000001</c:v>
                </c:pt>
                <c:pt idx="57">
                  <c:v>0.1175516289</c:v>
                </c:pt>
                <c:pt idx="58">
                  <c:v>0.1122781917</c:v>
                </c:pt>
                <c:pt idx="59">
                  <c:v>0.10256752619999999</c:v>
                </c:pt>
                <c:pt idx="60">
                  <c:v>0.1100742561</c:v>
                </c:pt>
                <c:pt idx="61">
                  <c:v>0.13253367360000001</c:v>
                </c:pt>
                <c:pt idx="62">
                  <c:v>0.1461598318</c:v>
                </c:pt>
                <c:pt idx="63">
                  <c:v>0.13825265179999999</c:v>
                </c:pt>
                <c:pt idx="64">
                  <c:v>0.14739584189999999</c:v>
                </c:pt>
                <c:pt idx="65">
                  <c:v>0.14017440510000001</c:v>
                </c:pt>
                <c:pt idx="66">
                  <c:v>0.13097797580000001</c:v>
                </c:pt>
                <c:pt idx="67">
                  <c:v>0.13029491909999999</c:v>
                </c:pt>
                <c:pt idx="68">
                  <c:v>0.132949077</c:v>
                </c:pt>
                <c:pt idx="69">
                  <c:v>0.1369219917</c:v>
                </c:pt>
                <c:pt idx="70">
                  <c:v>0.1379787478</c:v>
                </c:pt>
                <c:pt idx="71">
                  <c:v>0.13314738679999999</c:v>
                </c:pt>
                <c:pt idx="72">
                  <c:v>0.15297251000000001</c:v>
                </c:pt>
                <c:pt idx="73">
                  <c:v>0.13627718850000001</c:v>
                </c:pt>
                <c:pt idx="74">
                  <c:v>0.12567132119999999</c:v>
                </c:pt>
                <c:pt idx="75">
                  <c:v>0.15892613</c:v>
                </c:pt>
                <c:pt idx="76">
                  <c:v>0.16333654310000001</c:v>
                </c:pt>
                <c:pt idx="77">
                  <c:v>0.16861226469999999</c:v>
                </c:pt>
                <c:pt idx="78">
                  <c:v>0.18416137469999999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5-4C57-992A-FC9B73E5D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416"/>
        <c:axId val="167664664"/>
      </c:lineChart>
      <c:dateAx>
        <c:axId val="4454474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auto val="1"/>
        <c:lblOffset val="100"/>
        <c:baseTimeUnit val="months"/>
        <c:majorUnit val="6"/>
        <c:majorTimeUnit val="months"/>
      </c:dateAx>
      <c:valAx>
        <c:axId val="167664664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2.1086022999999999E-2</c:v>
                </c:pt>
                <c:pt idx="1">
                  <c:v>2.06402233E-2</c:v>
                </c:pt>
                <c:pt idx="2">
                  <c:v>1.8892218799999999E-2</c:v>
                </c:pt>
                <c:pt idx="3">
                  <c:v>1.6032233699999999E-2</c:v>
                </c:pt>
                <c:pt idx="4">
                  <c:v>1.6334337899999999E-2</c:v>
                </c:pt>
                <c:pt idx="5">
                  <c:v>9.8671285000000008E-3</c:v>
                </c:pt>
                <c:pt idx="6">
                  <c:v>1.11441838E-2</c:v>
                </c:pt>
                <c:pt idx="7">
                  <c:v>4.8605719E-3</c:v>
                </c:pt>
                <c:pt idx="8">
                  <c:v>5.9803914999999996E-3</c:v>
                </c:pt>
                <c:pt idx="9">
                  <c:v>7.0262140999999998E-3</c:v>
                </c:pt>
                <c:pt idx="10">
                  <c:v>1.13996285E-2</c:v>
                </c:pt>
                <c:pt idx="11">
                  <c:v>1.23386473E-2</c:v>
                </c:pt>
                <c:pt idx="12">
                  <c:v>1.21604338E-2</c:v>
                </c:pt>
                <c:pt idx="13">
                  <c:v>1.42307704E-2</c:v>
                </c:pt>
                <c:pt idx="14">
                  <c:v>1.51109196E-2</c:v>
                </c:pt>
                <c:pt idx="15">
                  <c:v>1.51455598E-2</c:v>
                </c:pt>
                <c:pt idx="16">
                  <c:v>1.6334149100000001E-2</c:v>
                </c:pt>
                <c:pt idx="17">
                  <c:v>1.83850895E-2</c:v>
                </c:pt>
                <c:pt idx="18">
                  <c:v>2.0144141399999999E-2</c:v>
                </c:pt>
                <c:pt idx="19">
                  <c:v>2.0630372500000001E-2</c:v>
                </c:pt>
                <c:pt idx="20">
                  <c:v>2.1114197500000001E-2</c:v>
                </c:pt>
                <c:pt idx="21">
                  <c:v>2.162478E-2</c:v>
                </c:pt>
                <c:pt idx="22">
                  <c:v>1.9258395000000001E-2</c:v>
                </c:pt>
                <c:pt idx="23">
                  <c:v>2.1037487000000001E-2</c:v>
                </c:pt>
                <c:pt idx="24">
                  <c:v>1.9769911500000001E-2</c:v>
                </c:pt>
                <c:pt idx="25">
                  <c:v>2.11085378E-2</c:v>
                </c:pt>
                <c:pt idx="26">
                  <c:v>2.06893444E-2</c:v>
                </c:pt>
                <c:pt idx="27">
                  <c:v>2.1272803E-2</c:v>
                </c:pt>
                <c:pt idx="28">
                  <c:v>1.88458037E-2</c:v>
                </c:pt>
                <c:pt idx="29">
                  <c:v>1.6281962099999998E-2</c:v>
                </c:pt>
                <c:pt idx="30">
                  <c:v>1.5855653300000001E-2</c:v>
                </c:pt>
                <c:pt idx="31">
                  <c:v>1.53946476E-2</c:v>
                </c:pt>
                <c:pt idx="32">
                  <c:v>1.49468151E-2</c:v>
                </c:pt>
                <c:pt idx="33">
                  <c:v>1.15665623E-2</c:v>
                </c:pt>
                <c:pt idx="34">
                  <c:v>5.4710936999999996E-3</c:v>
                </c:pt>
                <c:pt idx="35">
                  <c:v>7.6646707E-3</c:v>
                </c:pt>
                <c:pt idx="36">
                  <c:v>8.1927666E-3</c:v>
                </c:pt>
                <c:pt idx="37">
                  <c:v>6.6991139000000003E-3</c:v>
                </c:pt>
                <c:pt idx="38">
                  <c:v>5.5016563999999999E-3</c:v>
                </c:pt>
                <c:pt idx="39">
                  <c:v>6.1999482999999999E-3</c:v>
                </c:pt>
                <c:pt idx="40">
                  <c:v>8.2305134000000002E-3</c:v>
                </c:pt>
                <c:pt idx="41">
                  <c:v>7.6331578999999997E-3</c:v>
                </c:pt>
                <c:pt idx="42">
                  <c:v>6.2468723000000002E-3</c:v>
                </c:pt>
                <c:pt idx="43">
                  <c:v>7.3853303000000004E-3</c:v>
                </c:pt>
                <c:pt idx="44">
                  <c:v>6.3523334999999997E-3</c:v>
                </c:pt>
                <c:pt idx="45">
                  <c:v>6.9834553000000001E-3</c:v>
                </c:pt>
                <c:pt idx="46">
                  <c:v>7.3053618000000001E-3</c:v>
                </c:pt>
                <c:pt idx="47">
                  <c:v>1.0736867900000001E-2</c:v>
                </c:pt>
                <c:pt idx="48">
                  <c:v>9.0264572000000008E-3</c:v>
                </c:pt>
                <c:pt idx="49">
                  <c:v>1.0781786599999999E-2</c:v>
                </c:pt>
                <c:pt idx="50">
                  <c:v>9.8887079999999995E-3</c:v>
                </c:pt>
                <c:pt idx="51">
                  <c:v>1.0771355200000001E-2</c:v>
                </c:pt>
                <c:pt idx="52">
                  <c:v>9.9147005E-3</c:v>
                </c:pt>
                <c:pt idx="53">
                  <c:v>1.1184337900000001E-2</c:v>
                </c:pt>
                <c:pt idx="54">
                  <c:v>1.35299306E-2</c:v>
                </c:pt>
                <c:pt idx="55">
                  <c:v>1.6028832999999999E-2</c:v>
                </c:pt>
                <c:pt idx="56">
                  <c:v>1.5347334400000001E-2</c:v>
                </c:pt>
                <c:pt idx="57">
                  <c:v>1.6014761799999999E-2</c:v>
                </c:pt>
                <c:pt idx="58">
                  <c:v>1.50331439E-2</c:v>
                </c:pt>
                <c:pt idx="59">
                  <c:v>1.51955795E-2</c:v>
                </c:pt>
                <c:pt idx="60">
                  <c:v>1.6405051300000001E-2</c:v>
                </c:pt>
                <c:pt idx="61">
                  <c:v>1.60870241E-2</c:v>
                </c:pt>
                <c:pt idx="62">
                  <c:v>1.5273499100000001E-2</c:v>
                </c:pt>
                <c:pt idx="63">
                  <c:v>2.1546873500000001E-2</c:v>
                </c:pt>
                <c:pt idx="64">
                  <c:v>2.2884987700000001E-2</c:v>
                </c:pt>
                <c:pt idx="65">
                  <c:v>1.7639570399999999E-2</c:v>
                </c:pt>
                <c:pt idx="66">
                  <c:v>1.8947554500000002E-2</c:v>
                </c:pt>
                <c:pt idx="67">
                  <c:v>1.7130523000000002E-2</c:v>
                </c:pt>
                <c:pt idx="68">
                  <c:v>1.7948685999999998E-2</c:v>
                </c:pt>
                <c:pt idx="69">
                  <c:v>1.53146376E-2</c:v>
                </c:pt>
                <c:pt idx="70">
                  <c:v>1.7515082000000001E-2</c:v>
                </c:pt>
                <c:pt idx="71">
                  <c:v>-2.883469E-3</c:v>
                </c:pt>
                <c:pt idx="72">
                  <c:v>-8.0452300000000002E-4</c:v>
                </c:pt>
                <c:pt idx="73">
                  <c:v>-6.20179E-4</c:v>
                </c:pt>
                <c:pt idx="74">
                  <c:v>-9.1271199999999999E-4</c:v>
                </c:pt>
                <c:pt idx="75">
                  <c:v>1.29347284E-2</c:v>
                </c:pt>
                <c:pt idx="76">
                  <c:v>1.31027721E-2</c:v>
                </c:pt>
                <c:pt idx="77">
                  <c:v>1.3190459700000001E-2</c:v>
                </c:pt>
                <c:pt idx="78">
                  <c:v>1.0969720299999999E-2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2-4E3F-999A-00A9F2E77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546912"/>
        <c:axId val="439990720"/>
      </c:lineChart>
      <c:dateAx>
        <c:axId val="2645469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auto val="1"/>
        <c:lblOffset val="100"/>
        <c:baseTimeUnit val="months"/>
        <c:majorUnit val="6"/>
        <c:majorTimeUnit val="months"/>
      </c:dateAx>
      <c:valAx>
        <c:axId val="4399907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708.91650000000004</c:v>
                </c:pt>
                <c:pt idx="1">
                  <c:v>744.33500000000004</c:v>
                </c:pt>
                <c:pt idx="2">
                  <c:v>764.1105</c:v>
                </c:pt>
                <c:pt idx="3">
                  <c:v>772.57100000000003</c:v>
                </c:pt>
                <c:pt idx="4">
                  <c:v>761.04650000000004</c:v>
                </c:pt>
                <c:pt idx="5">
                  <c:v>710.423</c:v>
                </c:pt>
                <c:pt idx="6">
                  <c:v>701.68150000000003</c:v>
                </c:pt>
                <c:pt idx="7">
                  <c:v>907.00049999999999</c:v>
                </c:pt>
                <c:pt idx="8">
                  <c:v>740.20749999999998</c:v>
                </c:pt>
                <c:pt idx="9">
                  <c:v>1019.978</c:v>
                </c:pt>
                <c:pt idx="10">
                  <c:v>1029.9770000000001</c:v>
                </c:pt>
                <c:pt idx="11">
                  <c:v>1088.3995</c:v>
                </c:pt>
                <c:pt idx="12">
                  <c:v>1048.5709999999999</c:v>
                </c:pt>
                <c:pt idx="13">
                  <c:v>1142.5509999999999</c:v>
                </c:pt>
                <c:pt idx="14">
                  <c:v>973.601</c:v>
                </c:pt>
                <c:pt idx="15">
                  <c:v>998.351</c:v>
                </c:pt>
                <c:pt idx="16">
                  <c:v>1026.1969999999999</c:v>
                </c:pt>
                <c:pt idx="17">
                  <c:v>1124.8995</c:v>
                </c:pt>
                <c:pt idx="18">
                  <c:v>1066.836</c:v>
                </c:pt>
                <c:pt idx="19">
                  <c:v>1156.0440000000001</c:v>
                </c:pt>
                <c:pt idx="20">
                  <c:v>1257.5245</c:v>
                </c:pt>
                <c:pt idx="21">
                  <c:v>1270.021</c:v>
                </c:pt>
                <c:pt idx="22">
                  <c:v>1118.569</c:v>
                </c:pt>
                <c:pt idx="23">
                  <c:v>1271.4065000000001</c:v>
                </c:pt>
                <c:pt idx="24">
                  <c:v>1116.2639999999999</c:v>
                </c:pt>
                <c:pt idx="25">
                  <c:v>1078.2515000000001</c:v>
                </c:pt>
                <c:pt idx="26">
                  <c:v>1123.989</c:v>
                </c:pt>
                <c:pt idx="27">
                  <c:v>1208.6265000000001</c:v>
                </c:pt>
                <c:pt idx="28">
                  <c:v>1155.6220000000001</c:v>
                </c:pt>
                <c:pt idx="29">
                  <c:v>1159.2265</c:v>
                </c:pt>
                <c:pt idx="30">
                  <c:v>1161.5930000000001</c:v>
                </c:pt>
                <c:pt idx="31">
                  <c:v>1172.625</c:v>
                </c:pt>
                <c:pt idx="32">
                  <c:v>1160.808</c:v>
                </c:pt>
                <c:pt idx="33">
                  <c:v>1154.1120000000001</c:v>
                </c:pt>
                <c:pt idx="34">
                  <c:v>1227.317</c:v>
                </c:pt>
                <c:pt idx="35">
                  <c:v>1210.865</c:v>
                </c:pt>
                <c:pt idx="36">
                  <c:v>1066.7239999999999</c:v>
                </c:pt>
                <c:pt idx="37">
                  <c:v>912.49850000000004</c:v>
                </c:pt>
                <c:pt idx="38">
                  <c:v>829.93700000000001</c:v>
                </c:pt>
                <c:pt idx="39">
                  <c:v>823.48299999999995</c:v>
                </c:pt>
                <c:pt idx="40">
                  <c:v>758.26750000000004</c:v>
                </c:pt>
                <c:pt idx="41">
                  <c:v>746.89599999999996</c:v>
                </c:pt>
                <c:pt idx="42">
                  <c:v>763.78949999999998</c:v>
                </c:pt>
                <c:pt idx="43">
                  <c:v>772.1155</c:v>
                </c:pt>
                <c:pt idx="44">
                  <c:v>751.49099999999999</c:v>
                </c:pt>
                <c:pt idx="45">
                  <c:v>794.56799999999998</c:v>
                </c:pt>
                <c:pt idx="46">
                  <c:v>809.39549999999997</c:v>
                </c:pt>
                <c:pt idx="47">
                  <c:v>866.19899999999996</c:v>
                </c:pt>
                <c:pt idx="48">
                  <c:v>909.04300000000001</c:v>
                </c:pt>
                <c:pt idx="49">
                  <c:v>935.17949999999996</c:v>
                </c:pt>
                <c:pt idx="50">
                  <c:v>1016.289</c:v>
                </c:pt>
                <c:pt idx="51">
                  <c:v>1035.5260000000001</c:v>
                </c:pt>
                <c:pt idx="52">
                  <c:v>1048.9939999999999</c:v>
                </c:pt>
                <c:pt idx="53">
                  <c:v>1076.2529999999999</c:v>
                </c:pt>
                <c:pt idx="54">
                  <c:v>1072.5999999999999</c:v>
                </c:pt>
                <c:pt idx="55">
                  <c:v>1041.019</c:v>
                </c:pt>
                <c:pt idx="56">
                  <c:v>1165.029</c:v>
                </c:pt>
                <c:pt idx="57">
                  <c:v>1238.4355</c:v>
                </c:pt>
                <c:pt idx="58">
                  <c:v>1315.1</c:v>
                </c:pt>
                <c:pt idx="59">
                  <c:v>1375.4</c:v>
                </c:pt>
                <c:pt idx="60">
                  <c:v>1378.9</c:v>
                </c:pt>
                <c:pt idx="61">
                  <c:v>1487.2850000000001</c:v>
                </c:pt>
                <c:pt idx="62">
                  <c:v>1493.5074999999999</c:v>
                </c:pt>
                <c:pt idx="63">
                  <c:v>1520.9414999999999</c:v>
                </c:pt>
                <c:pt idx="64">
                  <c:v>1600.6635000000001</c:v>
                </c:pt>
                <c:pt idx="65">
                  <c:v>1601.5550000000001</c:v>
                </c:pt>
                <c:pt idx="66">
                  <c:v>1626.385</c:v>
                </c:pt>
                <c:pt idx="67">
                  <c:v>1507.2809999999999</c:v>
                </c:pt>
                <c:pt idx="68">
                  <c:v>1745.021</c:v>
                </c:pt>
                <c:pt idx="69">
                  <c:v>1750.5474999999999</c:v>
                </c:pt>
                <c:pt idx="70">
                  <c:v>1872.0889999999999</c:v>
                </c:pt>
                <c:pt idx="71">
                  <c:v>2156.46</c:v>
                </c:pt>
                <c:pt idx="72">
                  <c:v>2228.0509999999999</c:v>
                </c:pt>
                <c:pt idx="73">
                  <c:v>2318.154</c:v>
                </c:pt>
                <c:pt idx="74">
                  <c:v>2361.7224999999999</c:v>
                </c:pt>
                <c:pt idx="75">
                  <c:v>2508.7530000000002</c:v>
                </c:pt>
                <c:pt idx="76">
                  <c:v>2339.8584999999998</c:v>
                </c:pt>
                <c:pt idx="77">
                  <c:v>2276.5340000000001</c:v>
                </c:pt>
                <c:pt idx="78">
                  <c:v>2262.5680000000002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E-4B87-9AD5-428D22D2A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18160"/>
        <c:axId val="477618552"/>
      </c:lineChart>
      <c:dateAx>
        <c:axId val="4776181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7618552"/>
        <c:crosses val="autoZero"/>
        <c:auto val="1"/>
        <c:lblOffset val="100"/>
        <c:baseTimeUnit val="months"/>
        <c:majorUnit val="6"/>
        <c:majorTimeUnit val="months"/>
      </c:dateAx>
      <c:valAx>
        <c:axId val="477618552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6181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2.65981232E-2</c:v>
                </c:pt>
                <c:pt idx="1">
                  <c:v>2.55662335E-2</c:v>
                </c:pt>
                <c:pt idx="2">
                  <c:v>2.4280102299999998E-2</c:v>
                </c:pt>
                <c:pt idx="3">
                  <c:v>2.6915133300000001E-2</c:v>
                </c:pt>
                <c:pt idx="4">
                  <c:v>2.71382181E-2</c:v>
                </c:pt>
                <c:pt idx="5">
                  <c:v>2.58808406E-2</c:v>
                </c:pt>
                <c:pt idx="6">
                  <c:v>4.0936985199999998E-2</c:v>
                </c:pt>
                <c:pt idx="7">
                  <c:v>4.3778849500000001E-2</c:v>
                </c:pt>
                <c:pt idx="8">
                  <c:v>5.3554877799999998E-2</c:v>
                </c:pt>
                <c:pt idx="9">
                  <c:v>5.1286463499999997E-2</c:v>
                </c:pt>
                <c:pt idx="10">
                  <c:v>6.7305747700000002E-2</c:v>
                </c:pt>
                <c:pt idx="11">
                  <c:v>5.3364027500000001E-2</c:v>
                </c:pt>
                <c:pt idx="12">
                  <c:v>4.73265343E-2</c:v>
                </c:pt>
                <c:pt idx="13">
                  <c:v>5.45769017E-2</c:v>
                </c:pt>
                <c:pt idx="14">
                  <c:v>7.0956110500000003E-2</c:v>
                </c:pt>
                <c:pt idx="15">
                  <c:v>6.9564662599999993E-2</c:v>
                </c:pt>
                <c:pt idx="16">
                  <c:v>6.0232279999999999E-2</c:v>
                </c:pt>
                <c:pt idx="17">
                  <c:v>5.8452261200000001E-2</c:v>
                </c:pt>
                <c:pt idx="18">
                  <c:v>6.9239027800000005E-2</c:v>
                </c:pt>
                <c:pt idx="19">
                  <c:v>6.6353444299999995E-2</c:v>
                </c:pt>
                <c:pt idx="20">
                  <c:v>8.0558801900000004E-2</c:v>
                </c:pt>
                <c:pt idx="21">
                  <c:v>6.6850782999999997E-2</c:v>
                </c:pt>
                <c:pt idx="22">
                  <c:v>6.35924462E-2</c:v>
                </c:pt>
                <c:pt idx="23">
                  <c:v>7.1954067400000002E-2</c:v>
                </c:pt>
                <c:pt idx="24">
                  <c:v>7.1540689000000005E-2</c:v>
                </c:pt>
                <c:pt idx="25">
                  <c:v>8.64755252E-2</c:v>
                </c:pt>
                <c:pt idx="26">
                  <c:v>8.0672585800000002E-2</c:v>
                </c:pt>
                <c:pt idx="27">
                  <c:v>7.81745202E-2</c:v>
                </c:pt>
                <c:pt idx="28">
                  <c:v>6.9410865799999999E-2</c:v>
                </c:pt>
                <c:pt idx="29">
                  <c:v>7.8481131900000001E-2</c:v>
                </c:pt>
                <c:pt idx="30">
                  <c:v>9.6917067900000001E-2</c:v>
                </c:pt>
                <c:pt idx="31">
                  <c:v>8.9126670300000002E-2</c:v>
                </c:pt>
                <c:pt idx="32">
                  <c:v>7.4373156999999995E-2</c:v>
                </c:pt>
                <c:pt idx="33">
                  <c:v>8.1443344799999998E-2</c:v>
                </c:pt>
                <c:pt idx="34">
                  <c:v>8.6630119199999994E-2</c:v>
                </c:pt>
                <c:pt idx="35">
                  <c:v>8.8436937199999996E-2</c:v>
                </c:pt>
                <c:pt idx="36">
                  <c:v>0.1037953429</c:v>
                </c:pt>
                <c:pt idx="37">
                  <c:v>0.1111696646</c:v>
                </c:pt>
                <c:pt idx="38">
                  <c:v>0.11942618050000001</c:v>
                </c:pt>
                <c:pt idx="39">
                  <c:v>0.13627807759999999</c:v>
                </c:pt>
                <c:pt idx="40">
                  <c:v>0.1470098406</c:v>
                </c:pt>
                <c:pt idx="41">
                  <c:v>0.1248135875</c:v>
                </c:pt>
                <c:pt idx="42">
                  <c:v>0.1358138022</c:v>
                </c:pt>
                <c:pt idx="43">
                  <c:v>0.12479113560000001</c:v>
                </c:pt>
                <c:pt idx="44">
                  <c:v>0.1061515626</c:v>
                </c:pt>
                <c:pt idx="45">
                  <c:v>0.1010698156</c:v>
                </c:pt>
                <c:pt idx="46">
                  <c:v>0.10933177550000001</c:v>
                </c:pt>
                <c:pt idx="47">
                  <c:v>0.111215192</c:v>
                </c:pt>
                <c:pt idx="48">
                  <c:v>0.1031194279</c:v>
                </c:pt>
                <c:pt idx="49">
                  <c:v>9.9906158499999995E-2</c:v>
                </c:pt>
                <c:pt idx="50">
                  <c:v>9.9651739899999994E-2</c:v>
                </c:pt>
                <c:pt idx="51">
                  <c:v>0.10926009120000001</c:v>
                </c:pt>
                <c:pt idx="52">
                  <c:v>0.1096307161</c:v>
                </c:pt>
                <c:pt idx="53">
                  <c:v>0.1124761569</c:v>
                </c:pt>
                <c:pt idx="54">
                  <c:v>0.11446798</c:v>
                </c:pt>
                <c:pt idx="55">
                  <c:v>0.1039102004</c:v>
                </c:pt>
                <c:pt idx="56">
                  <c:v>0.10335885609999999</c:v>
                </c:pt>
                <c:pt idx="57">
                  <c:v>0.10078786789999999</c:v>
                </c:pt>
                <c:pt idx="58">
                  <c:v>0.112718493</c:v>
                </c:pt>
                <c:pt idx="59">
                  <c:v>0.1096811939</c:v>
                </c:pt>
                <c:pt idx="60">
                  <c:v>0.1098237207</c:v>
                </c:pt>
                <c:pt idx="61">
                  <c:v>0.1155883213</c:v>
                </c:pt>
                <c:pt idx="62">
                  <c:v>0.1152287969</c:v>
                </c:pt>
                <c:pt idx="63">
                  <c:v>9.5111259099999998E-2</c:v>
                </c:pt>
                <c:pt idx="64">
                  <c:v>0.11209469530000001</c:v>
                </c:pt>
                <c:pt idx="65">
                  <c:v>0.1100257813</c:v>
                </c:pt>
                <c:pt idx="66">
                  <c:v>0.10540468309999999</c:v>
                </c:pt>
                <c:pt idx="67">
                  <c:v>9.6682847899999994E-2</c:v>
                </c:pt>
                <c:pt idx="68">
                  <c:v>0.1071138447</c:v>
                </c:pt>
                <c:pt idx="69">
                  <c:v>0.1068224514</c:v>
                </c:pt>
                <c:pt idx="70">
                  <c:v>0.1081203282</c:v>
                </c:pt>
                <c:pt idx="71">
                  <c:v>0.1041272983</c:v>
                </c:pt>
                <c:pt idx="72">
                  <c:v>0.1044877302</c:v>
                </c:pt>
                <c:pt idx="73">
                  <c:v>0.1172500928</c:v>
                </c:pt>
                <c:pt idx="74">
                  <c:v>0.1085506809</c:v>
                </c:pt>
                <c:pt idx="75">
                  <c:v>9.5634699700000006E-2</c:v>
                </c:pt>
                <c:pt idx="76">
                  <c:v>0.10615786789999999</c:v>
                </c:pt>
                <c:pt idx="77">
                  <c:v>0.11575644860000001</c:v>
                </c:pt>
                <c:pt idx="78">
                  <c:v>0.1195931128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C-41A3-82D3-B1B96E21D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19336"/>
        <c:axId val="477619728"/>
      </c:lineChart>
      <c:dateAx>
        <c:axId val="4776193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7619728"/>
        <c:crosses val="autoZero"/>
        <c:auto val="1"/>
        <c:lblOffset val="100"/>
        <c:baseTimeUnit val="months"/>
        <c:majorUnit val="6"/>
        <c:majorTimeUnit val="months"/>
      </c:dateAx>
      <c:valAx>
        <c:axId val="47761972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6193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-9.7316899999999997E-4</c:v>
                </c:pt>
                <c:pt idx="1">
                  <c:v>-1.347123E-3</c:v>
                </c:pt>
                <c:pt idx="2">
                  <c:v>-1.6575730000000001E-3</c:v>
                </c:pt>
                <c:pt idx="3">
                  <c:v>-1.682001E-3</c:v>
                </c:pt>
                <c:pt idx="4">
                  <c:v>-2.0659049999999998E-3</c:v>
                </c:pt>
                <c:pt idx="5">
                  <c:v>-1.7099909999999999E-3</c:v>
                </c:pt>
                <c:pt idx="6">
                  <c:v>-1.2876179999999999E-3</c:v>
                </c:pt>
                <c:pt idx="7">
                  <c:v>-1.528382E-3</c:v>
                </c:pt>
                <c:pt idx="8">
                  <c:v>-1.944035E-3</c:v>
                </c:pt>
                <c:pt idx="9">
                  <c:v>-2.2260729999999999E-3</c:v>
                </c:pt>
                <c:pt idx="10">
                  <c:v>-3.0994149999999999E-3</c:v>
                </c:pt>
                <c:pt idx="11">
                  <c:v>-6.9388900000000005E-17</c:v>
                </c:pt>
                <c:pt idx="12">
                  <c:v>-2.9490300000000001E-17</c:v>
                </c:pt>
                <c:pt idx="13">
                  <c:v>-1.5801630000000001E-3</c:v>
                </c:pt>
                <c:pt idx="14">
                  <c:v>-6.7791800000000001E-4</c:v>
                </c:pt>
                <c:pt idx="15">
                  <c:v>-1.7086569999999999E-3</c:v>
                </c:pt>
                <c:pt idx="16">
                  <c:v>-1.8694289999999999E-3</c:v>
                </c:pt>
                <c:pt idx="17">
                  <c:v>-2.0356399999999999E-4</c:v>
                </c:pt>
                <c:pt idx="18">
                  <c:v>-7.1525799999999997E-4</c:v>
                </c:pt>
                <c:pt idx="19">
                  <c:v>-4.9062699999999999E-4</c:v>
                </c:pt>
                <c:pt idx="20">
                  <c:v>-1.022647E-3</c:v>
                </c:pt>
                <c:pt idx="21">
                  <c:v>-8.1337100000000002E-4</c:v>
                </c:pt>
                <c:pt idx="22">
                  <c:v>-1.594261E-3</c:v>
                </c:pt>
                <c:pt idx="23">
                  <c:v>-3.5778049999999999E-3</c:v>
                </c:pt>
                <c:pt idx="24">
                  <c:v>-3.6024770000000002E-3</c:v>
                </c:pt>
                <c:pt idx="25">
                  <c:v>-3.667123E-3</c:v>
                </c:pt>
                <c:pt idx="26">
                  <c:v>-4.4318150000000004E-3</c:v>
                </c:pt>
                <c:pt idx="27">
                  <c:v>-3.327535E-3</c:v>
                </c:pt>
                <c:pt idx="28">
                  <c:v>-3.1273709999999999E-3</c:v>
                </c:pt>
                <c:pt idx="29">
                  <c:v>-4.192716E-3</c:v>
                </c:pt>
                <c:pt idx="30">
                  <c:v>-5.6415359999999999E-3</c:v>
                </c:pt>
                <c:pt idx="31">
                  <c:v>-4.3918280000000004E-3</c:v>
                </c:pt>
                <c:pt idx="32">
                  <c:v>-2.6579260000000001E-3</c:v>
                </c:pt>
                <c:pt idx="33">
                  <c:v>-2.4051319999999999E-3</c:v>
                </c:pt>
                <c:pt idx="34">
                  <c:v>-1.9457540000000001E-3</c:v>
                </c:pt>
                <c:pt idx="35">
                  <c:v>-2.6468599999999998E-4</c:v>
                </c:pt>
                <c:pt idx="36">
                  <c:v>9.4139340000000003E-4</c:v>
                </c:pt>
                <c:pt idx="37">
                  <c:v>3.705049E-4</c:v>
                </c:pt>
                <c:pt idx="38">
                  <c:v>1.1835859999999999E-3</c:v>
                </c:pt>
                <c:pt idx="39">
                  <c:v>-2.415483E-3</c:v>
                </c:pt>
                <c:pt idx="40">
                  <c:v>-3.0133920000000002E-3</c:v>
                </c:pt>
                <c:pt idx="41">
                  <c:v>-1.6377900000000001E-3</c:v>
                </c:pt>
                <c:pt idx="42">
                  <c:v>-1.1791320000000001E-3</c:v>
                </c:pt>
                <c:pt idx="43">
                  <c:v>-1.4630170000000001E-3</c:v>
                </c:pt>
                <c:pt idx="44">
                  <c:v>-3.0221739999999999E-3</c:v>
                </c:pt>
                <c:pt idx="45">
                  <c:v>-2.7322919999999999E-3</c:v>
                </c:pt>
                <c:pt idx="46">
                  <c:v>-8.06229E-4</c:v>
                </c:pt>
                <c:pt idx="47">
                  <c:v>-7.9396499999999999E-4</c:v>
                </c:pt>
                <c:pt idx="48">
                  <c:v>-1.0284789999999999E-3</c:v>
                </c:pt>
                <c:pt idx="49">
                  <c:v>-1.583327E-3</c:v>
                </c:pt>
                <c:pt idx="50">
                  <c:v>-3.3538169999999998E-3</c:v>
                </c:pt>
                <c:pt idx="51">
                  <c:v>-2.1116619999999998E-3</c:v>
                </c:pt>
                <c:pt idx="52">
                  <c:v>-2.0694260000000001E-3</c:v>
                </c:pt>
                <c:pt idx="53">
                  <c:v>-1.17398E-3</c:v>
                </c:pt>
                <c:pt idx="54">
                  <c:v>-1.3648110000000001E-3</c:v>
                </c:pt>
                <c:pt idx="55">
                  <c:v>-1.2482579999999999E-3</c:v>
                </c:pt>
                <c:pt idx="56">
                  <c:v>-1.1433070000000001E-3</c:v>
                </c:pt>
                <c:pt idx="57">
                  <c:v>-1.0057359999999999E-3</c:v>
                </c:pt>
                <c:pt idx="58">
                  <c:v>-7.7428800000000004E-4</c:v>
                </c:pt>
                <c:pt idx="59">
                  <c:v>-5.7458599999999998E-4</c:v>
                </c:pt>
                <c:pt idx="60">
                  <c:v>-3.0335E-5</c:v>
                </c:pt>
                <c:pt idx="61">
                  <c:v>9.1746784999999999E-6</c:v>
                </c:pt>
                <c:pt idx="62">
                  <c:v>2.878162E-4</c:v>
                </c:pt>
                <c:pt idx="63">
                  <c:v>-1.2434999999999999E-4</c:v>
                </c:pt>
                <c:pt idx="64">
                  <c:v>4.39481E-5</c:v>
                </c:pt>
                <c:pt idx="65">
                  <c:v>-2.99702E-4</c:v>
                </c:pt>
                <c:pt idx="66">
                  <c:v>-6.0712699999999995E-4</c:v>
                </c:pt>
                <c:pt idx="67">
                  <c:v>3.9664159999999997E-4</c:v>
                </c:pt>
                <c:pt idx="68">
                  <c:v>3.6460589999999998E-4</c:v>
                </c:pt>
                <c:pt idx="69">
                  <c:v>5.504056E-4</c:v>
                </c:pt>
                <c:pt idx="70">
                  <c:v>7.7104389999999999E-4</c:v>
                </c:pt>
                <c:pt idx="71">
                  <c:v>-1.8259378E-2</c:v>
                </c:pt>
                <c:pt idx="72">
                  <c:v>-2.2385627000000002E-2</c:v>
                </c:pt>
                <c:pt idx="73">
                  <c:v>-2.2362768000000002E-2</c:v>
                </c:pt>
                <c:pt idx="74">
                  <c:v>-0.17176892499999999</c:v>
                </c:pt>
                <c:pt idx="75">
                  <c:v>-0.12711355199999999</c:v>
                </c:pt>
                <c:pt idx="76">
                  <c:v>-4.65401E-4</c:v>
                </c:pt>
                <c:pt idx="77">
                  <c:v>3.1662710000000002E-4</c:v>
                </c:pt>
                <c:pt idx="78">
                  <c:v>2.3318629699999999E-2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B-4F7D-A666-E4FB92DD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20904"/>
        <c:axId val="477621296"/>
      </c:lineChart>
      <c:dateAx>
        <c:axId val="4776209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7621296"/>
        <c:crosses val="autoZero"/>
        <c:auto val="1"/>
        <c:lblOffset val="100"/>
        <c:baseTimeUnit val="months"/>
        <c:majorUnit val="6"/>
        <c:majorTimeUnit val="months"/>
      </c:dateAx>
      <c:valAx>
        <c:axId val="47762129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6209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71.474000000000004</c:v>
                </c:pt>
                <c:pt idx="1">
                  <c:v>76.604500000000002</c:v>
                </c:pt>
                <c:pt idx="2">
                  <c:v>79.521500000000003</c:v>
                </c:pt>
                <c:pt idx="3">
                  <c:v>76.674000000000007</c:v>
                </c:pt>
                <c:pt idx="4">
                  <c:v>66.369500000000002</c:v>
                </c:pt>
                <c:pt idx="5">
                  <c:v>73.385999999999996</c:v>
                </c:pt>
                <c:pt idx="6">
                  <c:v>63.210500000000003</c:v>
                </c:pt>
                <c:pt idx="7">
                  <c:v>68.691000000000003</c:v>
                </c:pt>
                <c:pt idx="8">
                  <c:v>51.177</c:v>
                </c:pt>
                <c:pt idx="9">
                  <c:v>60.917999999999999</c:v>
                </c:pt>
                <c:pt idx="10">
                  <c:v>55.74</c:v>
                </c:pt>
                <c:pt idx="11">
                  <c:v>55.372</c:v>
                </c:pt>
                <c:pt idx="12">
                  <c:v>63.6265</c:v>
                </c:pt>
                <c:pt idx="13">
                  <c:v>86.7</c:v>
                </c:pt>
                <c:pt idx="14">
                  <c:v>91.1</c:v>
                </c:pt>
                <c:pt idx="15">
                  <c:v>97.084000000000003</c:v>
                </c:pt>
                <c:pt idx="16">
                  <c:v>89.218500000000006</c:v>
                </c:pt>
                <c:pt idx="17">
                  <c:v>89.030500000000004</c:v>
                </c:pt>
                <c:pt idx="18">
                  <c:v>76.179000000000002</c:v>
                </c:pt>
                <c:pt idx="19">
                  <c:v>89.844999999999999</c:v>
                </c:pt>
                <c:pt idx="20">
                  <c:v>89.876499999999993</c:v>
                </c:pt>
                <c:pt idx="21">
                  <c:v>88.149500000000003</c:v>
                </c:pt>
                <c:pt idx="22">
                  <c:v>89.373000000000005</c:v>
                </c:pt>
                <c:pt idx="23">
                  <c:v>106.35250000000001</c:v>
                </c:pt>
                <c:pt idx="24">
                  <c:v>94.466999999999999</c:v>
                </c:pt>
                <c:pt idx="25">
                  <c:v>91.700500000000005</c:v>
                </c:pt>
                <c:pt idx="26">
                  <c:v>94.593999999999994</c:v>
                </c:pt>
                <c:pt idx="27">
                  <c:v>111.0575</c:v>
                </c:pt>
                <c:pt idx="28">
                  <c:v>113.813</c:v>
                </c:pt>
                <c:pt idx="29">
                  <c:v>128.31049999999999</c:v>
                </c:pt>
                <c:pt idx="30">
                  <c:v>129.596</c:v>
                </c:pt>
                <c:pt idx="31">
                  <c:v>120.86199999999999</c:v>
                </c:pt>
                <c:pt idx="32">
                  <c:v>120.36450000000001</c:v>
                </c:pt>
                <c:pt idx="33">
                  <c:v>111.43</c:v>
                </c:pt>
                <c:pt idx="34">
                  <c:v>114.77500000000001</c:v>
                </c:pt>
                <c:pt idx="35">
                  <c:v>93.674999999999997</c:v>
                </c:pt>
                <c:pt idx="36">
                  <c:v>89.710999999999999</c:v>
                </c:pt>
                <c:pt idx="37">
                  <c:v>86.197500000000005</c:v>
                </c:pt>
                <c:pt idx="38">
                  <c:v>86.031999999999996</c:v>
                </c:pt>
                <c:pt idx="39">
                  <c:v>94.575999999999993</c:v>
                </c:pt>
                <c:pt idx="40">
                  <c:v>79.003500000000003</c:v>
                </c:pt>
                <c:pt idx="41">
                  <c:v>82.805499999999995</c:v>
                </c:pt>
                <c:pt idx="42">
                  <c:v>83.102999999999994</c:v>
                </c:pt>
                <c:pt idx="43">
                  <c:v>96.986999999999995</c:v>
                </c:pt>
                <c:pt idx="44">
                  <c:v>93.834000000000003</c:v>
                </c:pt>
                <c:pt idx="45">
                  <c:v>107.462</c:v>
                </c:pt>
                <c:pt idx="46">
                  <c:v>102.52249999999999</c:v>
                </c:pt>
                <c:pt idx="47">
                  <c:v>102.289</c:v>
                </c:pt>
                <c:pt idx="48">
                  <c:v>112.083</c:v>
                </c:pt>
                <c:pt idx="49">
                  <c:v>115.8655</c:v>
                </c:pt>
                <c:pt idx="50">
                  <c:v>110.309</c:v>
                </c:pt>
                <c:pt idx="51">
                  <c:v>106.40300000000001</c:v>
                </c:pt>
                <c:pt idx="52">
                  <c:v>110.6825</c:v>
                </c:pt>
                <c:pt idx="53">
                  <c:v>123.8905</c:v>
                </c:pt>
                <c:pt idx="54">
                  <c:v>144.857</c:v>
                </c:pt>
                <c:pt idx="55">
                  <c:v>117.417</c:v>
                </c:pt>
                <c:pt idx="56">
                  <c:v>114.77</c:v>
                </c:pt>
                <c:pt idx="57">
                  <c:v>141.58150000000001</c:v>
                </c:pt>
                <c:pt idx="58">
                  <c:v>154</c:v>
                </c:pt>
                <c:pt idx="59">
                  <c:v>165.7</c:v>
                </c:pt>
                <c:pt idx="60">
                  <c:v>162.71299999999999</c:v>
                </c:pt>
                <c:pt idx="61">
                  <c:v>192.976</c:v>
                </c:pt>
                <c:pt idx="62">
                  <c:v>174.03049999999999</c:v>
                </c:pt>
                <c:pt idx="63">
                  <c:v>184.495</c:v>
                </c:pt>
                <c:pt idx="64">
                  <c:v>211.13249999999999</c:v>
                </c:pt>
                <c:pt idx="65">
                  <c:v>226.511</c:v>
                </c:pt>
                <c:pt idx="66">
                  <c:v>207.88200000000001</c:v>
                </c:pt>
                <c:pt idx="67">
                  <c:v>204.78649999999999</c:v>
                </c:pt>
                <c:pt idx="68">
                  <c:v>221.25200000000001</c:v>
                </c:pt>
                <c:pt idx="69">
                  <c:v>224.04900000000001</c:v>
                </c:pt>
                <c:pt idx="70">
                  <c:v>229.03399999999999</c:v>
                </c:pt>
                <c:pt idx="71">
                  <c:v>281.83800000000002</c:v>
                </c:pt>
                <c:pt idx="72">
                  <c:v>273.267</c:v>
                </c:pt>
                <c:pt idx="73">
                  <c:v>280.60000000000002</c:v>
                </c:pt>
                <c:pt idx="74">
                  <c:v>234.16399999999999</c:v>
                </c:pt>
                <c:pt idx="75">
                  <c:v>344.26499999999999</c:v>
                </c:pt>
                <c:pt idx="76">
                  <c:v>340.18349999999998</c:v>
                </c:pt>
                <c:pt idx="77">
                  <c:v>354.77749999999997</c:v>
                </c:pt>
                <c:pt idx="78">
                  <c:v>354.57850000000002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FF-4A31-B713-3E6B5AD0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2272"/>
        <c:axId val="444751880"/>
      </c:lineChart>
      <c:dateAx>
        <c:axId val="444752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1880"/>
        <c:crosses val="autoZero"/>
        <c:auto val="1"/>
        <c:lblOffset val="100"/>
        <c:baseTimeUnit val="months"/>
        <c:majorUnit val="6"/>
        <c:majorTimeUnit val="months"/>
      </c:dateAx>
      <c:valAx>
        <c:axId val="4447518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2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6.2231943999999997E-3</c:v>
                </c:pt>
                <c:pt idx="1">
                  <c:v>6.4672588000000003E-3</c:v>
                </c:pt>
                <c:pt idx="2">
                  <c:v>6.7610847999999999E-3</c:v>
                </c:pt>
                <c:pt idx="3">
                  <c:v>5.3350715999999996E-3</c:v>
                </c:pt>
                <c:pt idx="4">
                  <c:v>2.4506048000000002E-3</c:v>
                </c:pt>
                <c:pt idx="5">
                  <c:v>1.9357494E-3</c:v>
                </c:pt>
                <c:pt idx="6">
                  <c:v>1.6959231E-3</c:v>
                </c:pt>
                <c:pt idx="7">
                  <c:v>1.4260956E-3</c:v>
                </c:pt>
                <c:pt idx="8">
                  <c:v>1.2012259000000001E-3</c:v>
                </c:pt>
                <c:pt idx="9">
                  <c:v>1.0883588E-3</c:v>
                </c:pt>
                <c:pt idx="10">
                  <c:v>7.1342040000000001E-4</c:v>
                </c:pt>
                <c:pt idx="11">
                  <c:v>3.3197640000000002E-4</c:v>
                </c:pt>
                <c:pt idx="12">
                  <c:v>5.2708159999999998E-4</c:v>
                </c:pt>
                <c:pt idx="13">
                  <c:v>3.5112359999999999E-4</c:v>
                </c:pt>
                <c:pt idx="14">
                  <c:v>1.7029466000000001E-3</c:v>
                </c:pt>
                <c:pt idx="15">
                  <c:v>1.8195233999999999E-3</c:v>
                </c:pt>
                <c:pt idx="16">
                  <c:v>1.9921327E-3</c:v>
                </c:pt>
                <c:pt idx="17">
                  <c:v>3.6652717000000001E-3</c:v>
                </c:pt>
                <c:pt idx="18">
                  <c:v>1.9835082999999998E-3</c:v>
                </c:pt>
                <c:pt idx="19">
                  <c:v>1.5766930999999999E-3</c:v>
                </c:pt>
                <c:pt idx="20">
                  <c:v>2.2863833E-3</c:v>
                </c:pt>
                <c:pt idx="21">
                  <c:v>4.5046330999999997E-3</c:v>
                </c:pt>
                <c:pt idx="22">
                  <c:v>6.5761107000000003E-3</c:v>
                </c:pt>
                <c:pt idx="23">
                  <c:v>6.2845037000000001E-3</c:v>
                </c:pt>
                <c:pt idx="24">
                  <c:v>1.1310937700000001E-2</c:v>
                </c:pt>
                <c:pt idx="25">
                  <c:v>1.03993746E-2</c:v>
                </c:pt>
                <c:pt idx="26">
                  <c:v>1.58200467E-2</c:v>
                </c:pt>
                <c:pt idx="27">
                  <c:v>1.38433372E-2</c:v>
                </c:pt>
                <c:pt idx="28">
                  <c:v>1.76818145E-2</c:v>
                </c:pt>
                <c:pt idx="29">
                  <c:v>2.5776905100000001E-2</c:v>
                </c:pt>
                <c:pt idx="30">
                  <c:v>2.6662285500000001E-2</c:v>
                </c:pt>
                <c:pt idx="31">
                  <c:v>2.3037809400000001E-2</c:v>
                </c:pt>
                <c:pt idx="32">
                  <c:v>3.2412388100000002E-2</c:v>
                </c:pt>
                <c:pt idx="33">
                  <c:v>2.7695693E-2</c:v>
                </c:pt>
                <c:pt idx="34">
                  <c:v>1.8267001000000001E-2</c:v>
                </c:pt>
                <c:pt idx="35">
                  <c:v>1.2087898999999999E-2</c:v>
                </c:pt>
                <c:pt idx="36">
                  <c:v>8.9194524999999993E-3</c:v>
                </c:pt>
                <c:pt idx="37">
                  <c:v>6.9695050999999996E-3</c:v>
                </c:pt>
                <c:pt idx="38">
                  <c:v>6.2488734000000004E-3</c:v>
                </c:pt>
                <c:pt idx="39">
                  <c:v>5.2244200000000002E-4</c:v>
                </c:pt>
                <c:pt idx="40">
                  <c:v>4.0096270000000001E-4</c:v>
                </c:pt>
                <c:pt idx="41">
                  <c:v>1.0544648E-3</c:v>
                </c:pt>
                <c:pt idx="42">
                  <c:v>1.0836829E-3</c:v>
                </c:pt>
                <c:pt idx="43">
                  <c:v>1.3495930000000001E-3</c:v>
                </c:pt>
                <c:pt idx="44">
                  <c:v>2.4878819999999999E-3</c:v>
                </c:pt>
                <c:pt idx="45">
                  <c:v>3.1665154000000001E-3</c:v>
                </c:pt>
                <c:pt idx="46">
                  <c:v>1.6604111999999999E-3</c:v>
                </c:pt>
                <c:pt idx="47">
                  <c:v>1.4297288E-3</c:v>
                </c:pt>
                <c:pt idx="48">
                  <c:v>2.3131499999999999E-3</c:v>
                </c:pt>
                <c:pt idx="49">
                  <c:v>2.1550762999999998E-3</c:v>
                </c:pt>
                <c:pt idx="50">
                  <c:v>2.1316299000000002E-3</c:v>
                </c:pt>
                <c:pt idx="51">
                  <c:v>4.0870215000000003E-3</c:v>
                </c:pt>
                <c:pt idx="52">
                  <c:v>6.0995214999999998E-3</c:v>
                </c:pt>
                <c:pt idx="53">
                  <c:v>5.5134295E-3</c:v>
                </c:pt>
                <c:pt idx="54">
                  <c:v>5.3813944000000004E-3</c:v>
                </c:pt>
                <c:pt idx="55">
                  <c:v>4.2004568999999999E-3</c:v>
                </c:pt>
                <c:pt idx="56">
                  <c:v>4.7605944999999997E-3</c:v>
                </c:pt>
                <c:pt idx="57">
                  <c:v>7.0142573E-3</c:v>
                </c:pt>
                <c:pt idx="58">
                  <c:v>6.5829711000000004E-3</c:v>
                </c:pt>
                <c:pt idx="59">
                  <c:v>6.4505452999999999E-3</c:v>
                </c:pt>
                <c:pt idx="60">
                  <c:v>7.6623014999999996E-3</c:v>
                </c:pt>
                <c:pt idx="61">
                  <c:v>8.8123196999999997E-3</c:v>
                </c:pt>
                <c:pt idx="62">
                  <c:v>1.4880986400000001E-2</c:v>
                </c:pt>
                <c:pt idx="63">
                  <c:v>2.3387827699999999E-2</c:v>
                </c:pt>
                <c:pt idx="64">
                  <c:v>2.7132367099999999E-2</c:v>
                </c:pt>
                <c:pt idx="65">
                  <c:v>3.0726633E-2</c:v>
                </c:pt>
                <c:pt idx="66">
                  <c:v>2.16826195E-2</c:v>
                </c:pt>
                <c:pt idx="67">
                  <c:v>1.60397769E-2</c:v>
                </c:pt>
                <c:pt idx="68">
                  <c:v>1.7906530699999999E-2</c:v>
                </c:pt>
                <c:pt idx="69">
                  <c:v>1.1507479899999999E-2</c:v>
                </c:pt>
                <c:pt idx="70">
                  <c:v>8.7784814999999992E-3</c:v>
                </c:pt>
                <c:pt idx="71">
                  <c:v>1.09301095E-2</c:v>
                </c:pt>
                <c:pt idx="72">
                  <c:v>1.13909196E-2</c:v>
                </c:pt>
                <c:pt idx="73">
                  <c:v>1.4283954600000001E-2</c:v>
                </c:pt>
                <c:pt idx="74">
                  <c:v>1.37426845E-2</c:v>
                </c:pt>
                <c:pt idx="75">
                  <c:v>1.7994948300000001E-2</c:v>
                </c:pt>
                <c:pt idx="76">
                  <c:v>1.7514930000000001E-2</c:v>
                </c:pt>
                <c:pt idx="77">
                  <c:v>1.6863467300000001E-2</c:v>
                </c:pt>
                <c:pt idx="78">
                  <c:v>1.6952275199999998E-2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3C-4A78-A048-98357051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21688"/>
        <c:axId val="477622080"/>
      </c:lineChart>
      <c:dateAx>
        <c:axId val="4776216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7622080"/>
        <c:crosses val="autoZero"/>
        <c:auto val="1"/>
        <c:lblOffset val="100"/>
        <c:baseTimeUnit val="months"/>
        <c:majorUnit val="6"/>
        <c:majorTimeUnit val="months"/>
      </c:dateAx>
      <c:valAx>
        <c:axId val="4776220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6216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31.818000000000001</c:v>
                </c:pt>
                <c:pt idx="1">
                  <c:v>33.533499999999997</c:v>
                </c:pt>
                <c:pt idx="2">
                  <c:v>27.730499999999999</c:v>
                </c:pt>
                <c:pt idx="3">
                  <c:v>28.592500000000001</c:v>
                </c:pt>
                <c:pt idx="4">
                  <c:v>43.3125</c:v>
                </c:pt>
                <c:pt idx="5">
                  <c:v>32.927</c:v>
                </c:pt>
                <c:pt idx="6">
                  <c:v>50.591000000000001</c:v>
                </c:pt>
                <c:pt idx="7">
                  <c:v>56.523499999999999</c:v>
                </c:pt>
                <c:pt idx="8">
                  <c:v>58.972499999999997</c:v>
                </c:pt>
                <c:pt idx="9">
                  <c:v>79.265000000000001</c:v>
                </c:pt>
                <c:pt idx="10">
                  <c:v>73.600999999999999</c:v>
                </c:pt>
                <c:pt idx="11">
                  <c:v>87.4345</c:v>
                </c:pt>
                <c:pt idx="12">
                  <c:v>69.186499999999995</c:v>
                </c:pt>
                <c:pt idx="13">
                  <c:v>110</c:v>
                </c:pt>
                <c:pt idx="14">
                  <c:v>97.385000000000005</c:v>
                </c:pt>
                <c:pt idx="15">
                  <c:v>124.389</c:v>
                </c:pt>
                <c:pt idx="16">
                  <c:v>88.518000000000001</c:v>
                </c:pt>
                <c:pt idx="17">
                  <c:v>85.878500000000003</c:v>
                </c:pt>
                <c:pt idx="18">
                  <c:v>61.774000000000001</c:v>
                </c:pt>
                <c:pt idx="19">
                  <c:v>83.626000000000005</c:v>
                </c:pt>
                <c:pt idx="20">
                  <c:v>80.341999999999999</c:v>
                </c:pt>
                <c:pt idx="21">
                  <c:v>87.596500000000006</c:v>
                </c:pt>
                <c:pt idx="22">
                  <c:v>78.331000000000003</c:v>
                </c:pt>
                <c:pt idx="23">
                  <c:v>80.846500000000006</c:v>
                </c:pt>
                <c:pt idx="24">
                  <c:v>72.759</c:v>
                </c:pt>
                <c:pt idx="25">
                  <c:v>83.123999999999995</c:v>
                </c:pt>
                <c:pt idx="26">
                  <c:v>83.144999999999996</c:v>
                </c:pt>
                <c:pt idx="27">
                  <c:v>100.08199999999999</c:v>
                </c:pt>
                <c:pt idx="28">
                  <c:v>107.488</c:v>
                </c:pt>
                <c:pt idx="29">
                  <c:v>107.776</c:v>
                </c:pt>
                <c:pt idx="30">
                  <c:v>154.947</c:v>
                </c:pt>
                <c:pt idx="31">
                  <c:v>115.959</c:v>
                </c:pt>
                <c:pt idx="32">
                  <c:v>102.639</c:v>
                </c:pt>
                <c:pt idx="33">
                  <c:v>81.799000000000007</c:v>
                </c:pt>
                <c:pt idx="34">
                  <c:v>102.623</c:v>
                </c:pt>
                <c:pt idx="35">
                  <c:v>108.337</c:v>
                </c:pt>
                <c:pt idx="36">
                  <c:v>108.488</c:v>
                </c:pt>
                <c:pt idx="37">
                  <c:v>109.682</c:v>
                </c:pt>
                <c:pt idx="38">
                  <c:v>104.029</c:v>
                </c:pt>
                <c:pt idx="39">
                  <c:v>105.70699999999999</c:v>
                </c:pt>
                <c:pt idx="40">
                  <c:v>111.7705</c:v>
                </c:pt>
                <c:pt idx="41">
                  <c:v>103.6075</c:v>
                </c:pt>
                <c:pt idx="42">
                  <c:v>106.79649999999999</c:v>
                </c:pt>
                <c:pt idx="43">
                  <c:v>103.82299999999999</c:v>
                </c:pt>
                <c:pt idx="44">
                  <c:v>97.715999999999994</c:v>
                </c:pt>
                <c:pt idx="45">
                  <c:v>73.367500000000007</c:v>
                </c:pt>
                <c:pt idx="46">
                  <c:v>75.706999999999994</c:v>
                </c:pt>
                <c:pt idx="47">
                  <c:v>75.849999999999994</c:v>
                </c:pt>
                <c:pt idx="48">
                  <c:v>69.397000000000006</c:v>
                </c:pt>
                <c:pt idx="49">
                  <c:v>70.695499999999996</c:v>
                </c:pt>
                <c:pt idx="50">
                  <c:v>95.686999999999998</c:v>
                </c:pt>
                <c:pt idx="51">
                  <c:v>84.078999999999994</c:v>
                </c:pt>
                <c:pt idx="52">
                  <c:v>84.031999999999996</c:v>
                </c:pt>
                <c:pt idx="53">
                  <c:v>80.253</c:v>
                </c:pt>
                <c:pt idx="54">
                  <c:v>98.551000000000002</c:v>
                </c:pt>
                <c:pt idx="55">
                  <c:v>102.446</c:v>
                </c:pt>
                <c:pt idx="56">
                  <c:v>123.511</c:v>
                </c:pt>
                <c:pt idx="57">
                  <c:v>136.9905</c:v>
                </c:pt>
                <c:pt idx="58">
                  <c:v>127.357</c:v>
                </c:pt>
                <c:pt idx="59">
                  <c:v>118.25</c:v>
                </c:pt>
                <c:pt idx="60">
                  <c:v>129.261</c:v>
                </c:pt>
                <c:pt idx="61">
                  <c:v>146.512</c:v>
                </c:pt>
                <c:pt idx="62">
                  <c:v>143.2285</c:v>
                </c:pt>
                <c:pt idx="63">
                  <c:v>147.79900000000001</c:v>
                </c:pt>
                <c:pt idx="64">
                  <c:v>162.11250000000001</c:v>
                </c:pt>
                <c:pt idx="65">
                  <c:v>145.1695</c:v>
                </c:pt>
                <c:pt idx="66">
                  <c:v>133.22149999999999</c:v>
                </c:pt>
                <c:pt idx="67">
                  <c:v>141.51</c:v>
                </c:pt>
                <c:pt idx="68">
                  <c:v>146.9555</c:v>
                </c:pt>
                <c:pt idx="69">
                  <c:v>153.61349999999999</c:v>
                </c:pt>
                <c:pt idx="70">
                  <c:v>163.595</c:v>
                </c:pt>
                <c:pt idx="71">
                  <c:v>177.12549999999999</c:v>
                </c:pt>
                <c:pt idx="72">
                  <c:v>179.321</c:v>
                </c:pt>
                <c:pt idx="73">
                  <c:v>188.964</c:v>
                </c:pt>
                <c:pt idx="74">
                  <c:v>193.2</c:v>
                </c:pt>
                <c:pt idx="75">
                  <c:v>227.6</c:v>
                </c:pt>
                <c:pt idx="76">
                  <c:v>178.941</c:v>
                </c:pt>
                <c:pt idx="77">
                  <c:v>149.863</c:v>
                </c:pt>
                <c:pt idx="78">
                  <c:v>160.43600000000001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E-4A1B-94C6-A1E75BFE2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1096"/>
        <c:axId val="444750704"/>
      </c:lineChart>
      <c:dateAx>
        <c:axId val="4447510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0704"/>
        <c:crosses val="autoZero"/>
        <c:auto val="1"/>
        <c:lblOffset val="100"/>
        <c:baseTimeUnit val="months"/>
        <c:majorUnit val="6"/>
        <c:majorTimeUnit val="months"/>
      </c:dateAx>
      <c:valAx>
        <c:axId val="44475070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1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0.1537252697</c:v>
                </c:pt>
                <c:pt idx="1">
                  <c:v>0.14507964749999999</c:v>
                </c:pt>
                <c:pt idx="2">
                  <c:v>0.14642695850000001</c:v>
                </c:pt>
                <c:pt idx="3">
                  <c:v>0.13863685310000001</c:v>
                </c:pt>
                <c:pt idx="4">
                  <c:v>0.13170464060000001</c:v>
                </c:pt>
                <c:pt idx="5">
                  <c:v>0.12720121230000001</c:v>
                </c:pt>
                <c:pt idx="6">
                  <c:v>0.1240442693</c:v>
                </c:pt>
                <c:pt idx="7">
                  <c:v>0.1172761444</c:v>
                </c:pt>
                <c:pt idx="8">
                  <c:v>0.1062578339</c:v>
                </c:pt>
                <c:pt idx="9">
                  <c:v>0.1223305811</c:v>
                </c:pt>
                <c:pt idx="10">
                  <c:v>0.124101832</c:v>
                </c:pt>
                <c:pt idx="11">
                  <c:v>0.1289501012</c:v>
                </c:pt>
                <c:pt idx="12">
                  <c:v>0.1203237073</c:v>
                </c:pt>
                <c:pt idx="13">
                  <c:v>0.12558796089999999</c:v>
                </c:pt>
                <c:pt idx="14">
                  <c:v>0.13103423619999999</c:v>
                </c:pt>
                <c:pt idx="15">
                  <c:v>0.133965314</c:v>
                </c:pt>
                <c:pt idx="16">
                  <c:v>0.13015739679999999</c:v>
                </c:pt>
                <c:pt idx="17">
                  <c:v>0.1299523829</c:v>
                </c:pt>
                <c:pt idx="18">
                  <c:v>0.12700356530000001</c:v>
                </c:pt>
                <c:pt idx="19">
                  <c:v>0.1187201926</c:v>
                </c:pt>
                <c:pt idx="20">
                  <c:v>0.1193744858</c:v>
                </c:pt>
                <c:pt idx="21">
                  <c:v>0.1154775825</c:v>
                </c:pt>
                <c:pt idx="22">
                  <c:v>0.13177413399999999</c:v>
                </c:pt>
                <c:pt idx="23">
                  <c:v>0.13389226479999999</c:v>
                </c:pt>
                <c:pt idx="24">
                  <c:v>0.14037759799999999</c:v>
                </c:pt>
                <c:pt idx="25">
                  <c:v>0.149665942</c:v>
                </c:pt>
                <c:pt idx="26">
                  <c:v>0.15283799340000001</c:v>
                </c:pt>
                <c:pt idx="27">
                  <c:v>0.1548493041</c:v>
                </c:pt>
                <c:pt idx="28">
                  <c:v>0.149783318</c:v>
                </c:pt>
                <c:pt idx="29">
                  <c:v>0.14417330040000001</c:v>
                </c:pt>
                <c:pt idx="30">
                  <c:v>0.14678822350000001</c:v>
                </c:pt>
                <c:pt idx="31">
                  <c:v>0.13172557309999999</c:v>
                </c:pt>
                <c:pt idx="32">
                  <c:v>0.13408820029999999</c:v>
                </c:pt>
                <c:pt idx="33">
                  <c:v>0.12425558959999999</c:v>
                </c:pt>
                <c:pt idx="34">
                  <c:v>0.1229483727</c:v>
                </c:pt>
                <c:pt idx="35">
                  <c:v>0.13135584149999999</c:v>
                </c:pt>
                <c:pt idx="36">
                  <c:v>0.14146172609999999</c:v>
                </c:pt>
                <c:pt idx="37">
                  <c:v>0.14424685609999999</c:v>
                </c:pt>
                <c:pt idx="38">
                  <c:v>0.16005356439999999</c:v>
                </c:pt>
                <c:pt idx="39">
                  <c:v>0.1636676621</c:v>
                </c:pt>
                <c:pt idx="40">
                  <c:v>0.16287183059999999</c:v>
                </c:pt>
                <c:pt idx="41">
                  <c:v>0.1639067059</c:v>
                </c:pt>
                <c:pt idx="42">
                  <c:v>0.15937189269999999</c:v>
                </c:pt>
                <c:pt idx="43">
                  <c:v>0.17965014200000001</c:v>
                </c:pt>
                <c:pt idx="44">
                  <c:v>0.18513496800000001</c:v>
                </c:pt>
                <c:pt idx="45">
                  <c:v>0.16246287009999999</c:v>
                </c:pt>
                <c:pt idx="46">
                  <c:v>0.16001864900000001</c:v>
                </c:pt>
                <c:pt idx="47">
                  <c:v>0.16354283119999999</c:v>
                </c:pt>
                <c:pt idx="48">
                  <c:v>0.1602680719</c:v>
                </c:pt>
                <c:pt idx="49">
                  <c:v>0.167522431</c:v>
                </c:pt>
                <c:pt idx="50">
                  <c:v>0.16414401710000001</c:v>
                </c:pt>
                <c:pt idx="51">
                  <c:v>0.1575004894</c:v>
                </c:pt>
                <c:pt idx="52">
                  <c:v>0.1528415165</c:v>
                </c:pt>
                <c:pt idx="53">
                  <c:v>0.14883049070000001</c:v>
                </c:pt>
                <c:pt idx="54">
                  <c:v>0.15435445270000001</c:v>
                </c:pt>
                <c:pt idx="55">
                  <c:v>0.16686616160000001</c:v>
                </c:pt>
                <c:pt idx="56">
                  <c:v>0.16668373719999999</c:v>
                </c:pt>
                <c:pt idx="57">
                  <c:v>0.16736767990000001</c:v>
                </c:pt>
                <c:pt idx="58">
                  <c:v>0.15825186599999999</c:v>
                </c:pt>
                <c:pt idx="59">
                  <c:v>0.14670474519999999</c:v>
                </c:pt>
                <c:pt idx="60">
                  <c:v>0.1541832283</c:v>
                </c:pt>
                <c:pt idx="61">
                  <c:v>0.1555212332</c:v>
                </c:pt>
                <c:pt idx="62">
                  <c:v>0.17000033389999999</c:v>
                </c:pt>
                <c:pt idx="63">
                  <c:v>0.1739581851</c:v>
                </c:pt>
                <c:pt idx="64">
                  <c:v>0.18048418720000001</c:v>
                </c:pt>
                <c:pt idx="65">
                  <c:v>0.17090431610000001</c:v>
                </c:pt>
                <c:pt idx="66">
                  <c:v>0.17354741160000001</c:v>
                </c:pt>
                <c:pt idx="67">
                  <c:v>0.18516368350000001</c:v>
                </c:pt>
                <c:pt idx="68">
                  <c:v>0.17623229379999999</c:v>
                </c:pt>
                <c:pt idx="69">
                  <c:v>0.17384641579999999</c:v>
                </c:pt>
                <c:pt idx="70">
                  <c:v>0.1768523645</c:v>
                </c:pt>
                <c:pt idx="71">
                  <c:v>0.1958419683</c:v>
                </c:pt>
                <c:pt idx="72">
                  <c:v>0.19190509419999999</c:v>
                </c:pt>
                <c:pt idx="73">
                  <c:v>0.18257324250000001</c:v>
                </c:pt>
                <c:pt idx="74">
                  <c:v>0.18886944559999999</c:v>
                </c:pt>
                <c:pt idx="75">
                  <c:v>0.1881573345</c:v>
                </c:pt>
                <c:pt idx="76">
                  <c:v>0.19454760309999999</c:v>
                </c:pt>
                <c:pt idx="77">
                  <c:v>0.1934371922</c:v>
                </c:pt>
                <c:pt idx="78">
                  <c:v>0.19452097600000001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8-4D13-B5A2-D3EE8DB05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9920"/>
        <c:axId val="444749528"/>
      </c:lineChart>
      <c:dateAx>
        <c:axId val="4447499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9528"/>
        <c:crosses val="autoZero"/>
        <c:auto val="1"/>
        <c:lblOffset val="100"/>
        <c:baseTimeUnit val="months"/>
        <c:majorUnit val="6"/>
        <c:majorTimeUnit val="months"/>
      </c:dateAx>
      <c:valAx>
        <c:axId val="444749528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99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3.4226736600000002E-2</c:v>
                </c:pt>
                <c:pt idx="1">
                  <c:v>3.4126018600000002E-2</c:v>
                </c:pt>
                <c:pt idx="2">
                  <c:v>3.1800839800000001E-2</c:v>
                </c:pt>
                <c:pt idx="3">
                  <c:v>2.8355816900000001E-2</c:v>
                </c:pt>
                <c:pt idx="4">
                  <c:v>3.05879854E-2</c:v>
                </c:pt>
                <c:pt idx="5">
                  <c:v>2.6699072899999999E-2</c:v>
                </c:pt>
                <c:pt idx="6">
                  <c:v>2.6402393600000001E-2</c:v>
                </c:pt>
                <c:pt idx="7">
                  <c:v>1.2110864900000001E-2</c:v>
                </c:pt>
                <c:pt idx="8">
                  <c:v>1.49194772E-2</c:v>
                </c:pt>
                <c:pt idx="9">
                  <c:v>8.9273394999999992E-3</c:v>
                </c:pt>
                <c:pt idx="10">
                  <c:v>2.3388309999999999E-2</c:v>
                </c:pt>
                <c:pt idx="11">
                  <c:v>2.3309284699999998E-2</c:v>
                </c:pt>
                <c:pt idx="12">
                  <c:v>2.35141824E-2</c:v>
                </c:pt>
                <c:pt idx="13">
                  <c:v>2.8829437199999999E-2</c:v>
                </c:pt>
                <c:pt idx="14">
                  <c:v>2.9594404599999999E-2</c:v>
                </c:pt>
                <c:pt idx="15">
                  <c:v>3.0456444400000001E-2</c:v>
                </c:pt>
                <c:pt idx="16">
                  <c:v>3.4604338800000002E-2</c:v>
                </c:pt>
                <c:pt idx="17">
                  <c:v>3.1541328799999997E-2</c:v>
                </c:pt>
                <c:pt idx="18">
                  <c:v>3.40348189E-2</c:v>
                </c:pt>
                <c:pt idx="19">
                  <c:v>3.6560784300000003E-2</c:v>
                </c:pt>
                <c:pt idx="20">
                  <c:v>4.2223666200000003E-2</c:v>
                </c:pt>
                <c:pt idx="21">
                  <c:v>3.91777232E-2</c:v>
                </c:pt>
                <c:pt idx="22">
                  <c:v>4.2721123E-2</c:v>
                </c:pt>
                <c:pt idx="23">
                  <c:v>4.2574691999999997E-2</c:v>
                </c:pt>
                <c:pt idx="24">
                  <c:v>4.4899157000000002E-2</c:v>
                </c:pt>
                <c:pt idx="25">
                  <c:v>4.9010954599999997E-2</c:v>
                </c:pt>
                <c:pt idx="26">
                  <c:v>4.68930808E-2</c:v>
                </c:pt>
                <c:pt idx="27">
                  <c:v>5.2093772900000002E-2</c:v>
                </c:pt>
                <c:pt idx="28">
                  <c:v>4.9210079499999997E-2</c:v>
                </c:pt>
                <c:pt idx="29">
                  <c:v>4.51632556E-2</c:v>
                </c:pt>
                <c:pt idx="30">
                  <c:v>4.7459905199999999E-2</c:v>
                </c:pt>
                <c:pt idx="31">
                  <c:v>3.7579358299999997E-2</c:v>
                </c:pt>
                <c:pt idx="32">
                  <c:v>3.5370476099999999E-2</c:v>
                </c:pt>
                <c:pt idx="33">
                  <c:v>3.4937218300000003E-2</c:v>
                </c:pt>
                <c:pt idx="34">
                  <c:v>3.36063126E-2</c:v>
                </c:pt>
                <c:pt idx="35">
                  <c:v>3.1841742100000001E-2</c:v>
                </c:pt>
                <c:pt idx="36">
                  <c:v>3.3245116800000002E-2</c:v>
                </c:pt>
                <c:pt idx="37">
                  <c:v>2.7370826899999999E-2</c:v>
                </c:pt>
                <c:pt idx="38">
                  <c:v>1.06893878E-2</c:v>
                </c:pt>
                <c:pt idx="39">
                  <c:v>2.91169145E-2</c:v>
                </c:pt>
                <c:pt idx="40">
                  <c:v>3.21878487E-2</c:v>
                </c:pt>
                <c:pt idx="41">
                  <c:v>3.2655841599999999E-2</c:v>
                </c:pt>
                <c:pt idx="42">
                  <c:v>2.8890138900000001E-2</c:v>
                </c:pt>
                <c:pt idx="43">
                  <c:v>3.5278071699999997E-2</c:v>
                </c:pt>
                <c:pt idx="44">
                  <c:v>3.5986637600000003E-2</c:v>
                </c:pt>
                <c:pt idx="45">
                  <c:v>2.8341902799999999E-2</c:v>
                </c:pt>
                <c:pt idx="46">
                  <c:v>2.9776494099999998E-2</c:v>
                </c:pt>
                <c:pt idx="47">
                  <c:v>3.1314098200000001E-2</c:v>
                </c:pt>
                <c:pt idx="48">
                  <c:v>3.6066561699999999E-2</c:v>
                </c:pt>
                <c:pt idx="49">
                  <c:v>4.19579058E-2</c:v>
                </c:pt>
                <c:pt idx="50">
                  <c:v>4.07634869E-2</c:v>
                </c:pt>
                <c:pt idx="51">
                  <c:v>3.7325318400000002E-2</c:v>
                </c:pt>
                <c:pt idx="52">
                  <c:v>3.5662606700000002E-2</c:v>
                </c:pt>
                <c:pt idx="53">
                  <c:v>3.5852699500000001E-2</c:v>
                </c:pt>
                <c:pt idx="54">
                  <c:v>3.6365490100000002E-2</c:v>
                </c:pt>
                <c:pt idx="55">
                  <c:v>3.6884971500000002E-2</c:v>
                </c:pt>
                <c:pt idx="56">
                  <c:v>3.6977171599999997E-2</c:v>
                </c:pt>
                <c:pt idx="57">
                  <c:v>3.84487565E-2</c:v>
                </c:pt>
                <c:pt idx="58">
                  <c:v>3.7418459500000001E-2</c:v>
                </c:pt>
                <c:pt idx="59">
                  <c:v>4.13020651E-2</c:v>
                </c:pt>
                <c:pt idx="60">
                  <c:v>4.2421231199999999E-2</c:v>
                </c:pt>
                <c:pt idx="61">
                  <c:v>4.7857531299999999E-2</c:v>
                </c:pt>
                <c:pt idx="62">
                  <c:v>4.6002590900000001E-2</c:v>
                </c:pt>
                <c:pt idx="63">
                  <c:v>4.8862929800000003E-2</c:v>
                </c:pt>
                <c:pt idx="64">
                  <c:v>4.6188930699999999E-2</c:v>
                </c:pt>
                <c:pt idx="65">
                  <c:v>4.2281791399999998E-2</c:v>
                </c:pt>
                <c:pt idx="66">
                  <c:v>3.7111513899999997E-2</c:v>
                </c:pt>
                <c:pt idx="67">
                  <c:v>3.1329826599999999E-2</c:v>
                </c:pt>
                <c:pt idx="68">
                  <c:v>3.3124891400000002E-2</c:v>
                </c:pt>
                <c:pt idx="69">
                  <c:v>3.2028128900000001E-2</c:v>
                </c:pt>
                <c:pt idx="70">
                  <c:v>3.7514423099999999E-2</c:v>
                </c:pt>
                <c:pt idx="71">
                  <c:v>7.8636098599999996E-2</c:v>
                </c:pt>
                <c:pt idx="72">
                  <c:v>7.3550105500000004E-2</c:v>
                </c:pt>
                <c:pt idx="73">
                  <c:v>7.5865677399999998E-2</c:v>
                </c:pt>
                <c:pt idx="74">
                  <c:v>7.9257909400000007E-2</c:v>
                </c:pt>
                <c:pt idx="75">
                  <c:v>5.0291571399999999E-2</c:v>
                </c:pt>
                <c:pt idx="76">
                  <c:v>5.2599903699999999E-2</c:v>
                </c:pt>
                <c:pt idx="77">
                  <c:v>4.5302984900000003E-2</c:v>
                </c:pt>
                <c:pt idx="78">
                  <c:v>4.0253005500000001E-2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0D-478A-BB3F-3C8D828AD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8744"/>
        <c:axId val="444748352"/>
      </c:lineChart>
      <c:dateAx>
        <c:axId val="4447487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8352"/>
        <c:crosses val="autoZero"/>
        <c:auto val="1"/>
        <c:lblOffset val="100"/>
        <c:baseTimeUnit val="months"/>
        <c:majorUnit val="6"/>
        <c:majorTimeUnit val="months"/>
      </c:dateAx>
      <c:valAx>
        <c:axId val="4447483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8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0.18292612799999999</c:v>
                </c:pt>
                <c:pt idx="1">
                  <c:v>0.18092952600000001</c:v>
                </c:pt>
                <c:pt idx="2">
                  <c:v>0.17261173360000001</c:v>
                </c:pt>
                <c:pt idx="3">
                  <c:v>0.17382509030000001</c:v>
                </c:pt>
                <c:pt idx="4">
                  <c:v>0.16630055569999999</c:v>
                </c:pt>
                <c:pt idx="5">
                  <c:v>0.15984404869999999</c:v>
                </c:pt>
                <c:pt idx="6">
                  <c:v>0.158975697</c:v>
                </c:pt>
                <c:pt idx="7">
                  <c:v>0.1538603006</c:v>
                </c:pt>
                <c:pt idx="8">
                  <c:v>0.15351127780000001</c:v>
                </c:pt>
                <c:pt idx="9">
                  <c:v>0.15771615059999999</c:v>
                </c:pt>
                <c:pt idx="10">
                  <c:v>0.16615822750000001</c:v>
                </c:pt>
                <c:pt idx="11">
                  <c:v>0.17827301910000001</c:v>
                </c:pt>
                <c:pt idx="12">
                  <c:v>0.17514097670000001</c:v>
                </c:pt>
                <c:pt idx="13">
                  <c:v>0.17855097780000001</c:v>
                </c:pt>
                <c:pt idx="14">
                  <c:v>0.1806731191</c:v>
                </c:pt>
                <c:pt idx="15">
                  <c:v>0.19220385379999999</c:v>
                </c:pt>
                <c:pt idx="16">
                  <c:v>0.21023607480000001</c:v>
                </c:pt>
                <c:pt idx="17">
                  <c:v>0.20745377640000001</c:v>
                </c:pt>
                <c:pt idx="18">
                  <c:v>0.21184103809999999</c:v>
                </c:pt>
                <c:pt idx="19">
                  <c:v>0.2080115491</c:v>
                </c:pt>
                <c:pt idx="20">
                  <c:v>0.21231459329999999</c:v>
                </c:pt>
                <c:pt idx="21">
                  <c:v>0.2104783016</c:v>
                </c:pt>
                <c:pt idx="22">
                  <c:v>0.20837174650000001</c:v>
                </c:pt>
                <c:pt idx="23">
                  <c:v>0.21002772149999999</c:v>
                </c:pt>
                <c:pt idx="24">
                  <c:v>0.21964017990000001</c:v>
                </c:pt>
                <c:pt idx="25">
                  <c:v>0.22003847900000001</c:v>
                </c:pt>
                <c:pt idx="26">
                  <c:v>0.21742651260000001</c:v>
                </c:pt>
                <c:pt idx="27">
                  <c:v>0.23656369020000001</c:v>
                </c:pt>
                <c:pt idx="28">
                  <c:v>0.2303224489</c:v>
                </c:pt>
                <c:pt idx="29">
                  <c:v>0.2228786928</c:v>
                </c:pt>
                <c:pt idx="30">
                  <c:v>0.2325783276</c:v>
                </c:pt>
                <c:pt idx="31">
                  <c:v>0.22385498949999999</c:v>
                </c:pt>
                <c:pt idx="32">
                  <c:v>0.2134008862</c:v>
                </c:pt>
                <c:pt idx="33">
                  <c:v>0.20972196779999999</c:v>
                </c:pt>
                <c:pt idx="34">
                  <c:v>0.2072488475</c:v>
                </c:pt>
                <c:pt idx="35">
                  <c:v>0.20730628079999999</c:v>
                </c:pt>
                <c:pt idx="36">
                  <c:v>0.2191593292</c:v>
                </c:pt>
                <c:pt idx="37">
                  <c:v>0.22324801859999999</c:v>
                </c:pt>
                <c:pt idx="38">
                  <c:v>0.23862782399999999</c:v>
                </c:pt>
                <c:pt idx="39">
                  <c:v>0.24457417940000001</c:v>
                </c:pt>
                <c:pt idx="40">
                  <c:v>0.23806659450000001</c:v>
                </c:pt>
                <c:pt idx="41">
                  <c:v>0.2439268812</c:v>
                </c:pt>
                <c:pt idx="42">
                  <c:v>0.24852560800000001</c:v>
                </c:pt>
                <c:pt idx="43">
                  <c:v>0.26340415560000002</c:v>
                </c:pt>
                <c:pt idx="44">
                  <c:v>0.26163684910000001</c:v>
                </c:pt>
                <c:pt idx="45">
                  <c:v>0.25539998600000002</c:v>
                </c:pt>
                <c:pt idx="46">
                  <c:v>0.25753949520000002</c:v>
                </c:pt>
                <c:pt idx="47">
                  <c:v>0.24971565470000001</c:v>
                </c:pt>
                <c:pt idx="48">
                  <c:v>0.2525814703</c:v>
                </c:pt>
                <c:pt idx="49">
                  <c:v>0.25374990009999998</c:v>
                </c:pt>
                <c:pt idx="50">
                  <c:v>0.25494167769999998</c:v>
                </c:pt>
                <c:pt idx="51">
                  <c:v>0.24892612859999999</c:v>
                </c:pt>
                <c:pt idx="52">
                  <c:v>0.24253175909999999</c:v>
                </c:pt>
                <c:pt idx="53">
                  <c:v>0.24602793119999999</c:v>
                </c:pt>
                <c:pt idx="54">
                  <c:v>0.25153164639999998</c:v>
                </c:pt>
                <c:pt idx="55">
                  <c:v>0.25902041730000003</c:v>
                </c:pt>
                <c:pt idx="56">
                  <c:v>0.26045656839999998</c:v>
                </c:pt>
                <c:pt idx="57">
                  <c:v>0.26730652249999998</c:v>
                </c:pt>
                <c:pt idx="58">
                  <c:v>0.26599173640000001</c:v>
                </c:pt>
                <c:pt idx="59">
                  <c:v>0.2489247195</c:v>
                </c:pt>
                <c:pt idx="60">
                  <c:v>0.2489522374</c:v>
                </c:pt>
                <c:pt idx="61">
                  <c:v>0.2356133319</c:v>
                </c:pt>
                <c:pt idx="62">
                  <c:v>0.24108968040000001</c:v>
                </c:pt>
                <c:pt idx="63">
                  <c:v>0.23912521340000001</c:v>
                </c:pt>
                <c:pt idx="64">
                  <c:v>0.25652536920000002</c:v>
                </c:pt>
                <c:pt idx="65">
                  <c:v>0.24547814239999999</c:v>
                </c:pt>
                <c:pt idx="66">
                  <c:v>0.23352786859999999</c:v>
                </c:pt>
                <c:pt idx="67">
                  <c:v>0.25652307749999997</c:v>
                </c:pt>
                <c:pt idx="68">
                  <c:v>0.2532569046</c:v>
                </c:pt>
                <c:pt idx="69">
                  <c:v>0.27825394980000001</c:v>
                </c:pt>
                <c:pt idx="70">
                  <c:v>0.27237586800000002</c:v>
                </c:pt>
                <c:pt idx="71">
                  <c:v>0.28345642059999998</c:v>
                </c:pt>
                <c:pt idx="72">
                  <c:v>0.276798828</c:v>
                </c:pt>
                <c:pt idx="73">
                  <c:v>0.28063101740000002</c:v>
                </c:pt>
                <c:pt idx="74">
                  <c:v>0.27579045629999999</c:v>
                </c:pt>
                <c:pt idx="75">
                  <c:v>0.27122591400000001</c:v>
                </c:pt>
                <c:pt idx="76">
                  <c:v>0.28450047499999997</c:v>
                </c:pt>
                <c:pt idx="77">
                  <c:v>0.29438625400000001</c:v>
                </c:pt>
                <c:pt idx="78">
                  <c:v>0.29402931069999999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5-47DC-B5DE-4ECE4CC1E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7568"/>
        <c:axId val="444761680"/>
      </c:lineChart>
      <c:dateAx>
        <c:axId val="4447475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1680"/>
        <c:crosses val="autoZero"/>
        <c:auto val="1"/>
        <c:lblOffset val="100"/>
        <c:baseTimeUnit val="months"/>
        <c:majorUnit val="6"/>
        <c:majorTimeUnit val="months"/>
      </c:dateAx>
      <c:valAx>
        <c:axId val="4447616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7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3.6977239999999998E-18</c:v>
                </c:pt>
                <c:pt idx="11">
                  <c:v>1.4743169999999999E-18</c:v>
                </c:pt>
                <c:pt idx="12">
                  <c:v>2.57560085E-2</c:v>
                </c:pt>
                <c:pt idx="13">
                  <c:v>4.9601417199999998E-2</c:v>
                </c:pt>
                <c:pt idx="14">
                  <c:v>5.9213992200000003E-2</c:v>
                </c:pt>
                <c:pt idx="15">
                  <c:v>5.8340735300000002E-2</c:v>
                </c:pt>
                <c:pt idx="16">
                  <c:v>6.6549345300000007E-2</c:v>
                </c:pt>
                <c:pt idx="17">
                  <c:v>6.4503054500000004E-2</c:v>
                </c:pt>
                <c:pt idx="18">
                  <c:v>7.9517572100000003E-2</c:v>
                </c:pt>
                <c:pt idx="19">
                  <c:v>7.9575615599999996E-2</c:v>
                </c:pt>
                <c:pt idx="20">
                  <c:v>8.1486104700000006E-2</c:v>
                </c:pt>
                <c:pt idx="21">
                  <c:v>7.6405610900000004E-2</c:v>
                </c:pt>
                <c:pt idx="22">
                  <c:v>7.8889057200000001E-2</c:v>
                </c:pt>
                <c:pt idx="23">
                  <c:v>7.8444658799999997E-2</c:v>
                </c:pt>
                <c:pt idx="24">
                  <c:v>6.8153045400000001E-2</c:v>
                </c:pt>
                <c:pt idx="25">
                  <c:v>7.5265937599999999E-2</c:v>
                </c:pt>
                <c:pt idx="26">
                  <c:v>7.7411200900000005E-2</c:v>
                </c:pt>
                <c:pt idx="27">
                  <c:v>7.6069146599999998E-2</c:v>
                </c:pt>
                <c:pt idx="28">
                  <c:v>7.08962588E-2</c:v>
                </c:pt>
                <c:pt idx="29">
                  <c:v>7.5032150199999995E-2</c:v>
                </c:pt>
                <c:pt idx="30">
                  <c:v>7.5688845199999993E-2</c:v>
                </c:pt>
                <c:pt idx="31">
                  <c:v>7.6586853100000005E-2</c:v>
                </c:pt>
                <c:pt idx="32">
                  <c:v>7.3769848700000001E-2</c:v>
                </c:pt>
                <c:pt idx="33">
                  <c:v>7.0674556599999994E-2</c:v>
                </c:pt>
                <c:pt idx="34">
                  <c:v>7.2909746299999995E-2</c:v>
                </c:pt>
                <c:pt idx="35">
                  <c:v>6.7184712600000002E-2</c:v>
                </c:pt>
                <c:pt idx="36">
                  <c:v>5.7883493699999997E-2</c:v>
                </c:pt>
                <c:pt idx="37">
                  <c:v>5.6988671300000002E-2</c:v>
                </c:pt>
                <c:pt idx="38">
                  <c:v>5.8012109399999998E-2</c:v>
                </c:pt>
                <c:pt idx="39">
                  <c:v>6.1411581200000002E-2</c:v>
                </c:pt>
                <c:pt idx="40">
                  <c:v>7.1191742200000005E-2</c:v>
                </c:pt>
                <c:pt idx="41">
                  <c:v>7.0819175799999995E-2</c:v>
                </c:pt>
                <c:pt idx="42">
                  <c:v>7.5302827099999997E-2</c:v>
                </c:pt>
                <c:pt idx="43">
                  <c:v>7.6163116399999994E-2</c:v>
                </c:pt>
                <c:pt idx="44">
                  <c:v>7.4011943799999994E-2</c:v>
                </c:pt>
                <c:pt idx="45">
                  <c:v>7.5388594099999998E-2</c:v>
                </c:pt>
                <c:pt idx="46">
                  <c:v>8.1260734700000004E-2</c:v>
                </c:pt>
                <c:pt idx="47">
                  <c:v>7.6917817599999994E-2</c:v>
                </c:pt>
                <c:pt idx="48">
                  <c:v>7.8162277599999996E-2</c:v>
                </c:pt>
                <c:pt idx="49">
                  <c:v>7.7220072400000006E-2</c:v>
                </c:pt>
                <c:pt idx="50">
                  <c:v>7.6896425599999998E-2</c:v>
                </c:pt>
                <c:pt idx="51">
                  <c:v>8.4339800699999995E-2</c:v>
                </c:pt>
                <c:pt idx="52">
                  <c:v>8.2657446999999995E-2</c:v>
                </c:pt>
                <c:pt idx="53">
                  <c:v>8.3534713299999994E-2</c:v>
                </c:pt>
                <c:pt idx="54">
                  <c:v>8.1250769400000006E-2</c:v>
                </c:pt>
                <c:pt idx="55">
                  <c:v>8.2678103399999994E-2</c:v>
                </c:pt>
                <c:pt idx="56">
                  <c:v>8.2079510699999997E-2</c:v>
                </c:pt>
                <c:pt idx="57">
                  <c:v>7.9795839499999993E-2</c:v>
                </c:pt>
                <c:pt idx="58">
                  <c:v>7.9374835399999996E-2</c:v>
                </c:pt>
                <c:pt idx="59">
                  <c:v>8.3544369699999996E-2</c:v>
                </c:pt>
                <c:pt idx="60">
                  <c:v>8.1761089199999998E-2</c:v>
                </c:pt>
                <c:pt idx="61">
                  <c:v>8.3090884899999995E-2</c:v>
                </c:pt>
                <c:pt idx="62">
                  <c:v>8.8113284400000005E-2</c:v>
                </c:pt>
                <c:pt idx="63">
                  <c:v>8.60225882E-2</c:v>
                </c:pt>
                <c:pt idx="64">
                  <c:v>8.83861284E-2</c:v>
                </c:pt>
                <c:pt idx="65">
                  <c:v>8.9144793599999994E-2</c:v>
                </c:pt>
                <c:pt idx="66">
                  <c:v>8.9252055100000005E-2</c:v>
                </c:pt>
                <c:pt idx="67">
                  <c:v>9.3150062500000005E-2</c:v>
                </c:pt>
                <c:pt idx="68">
                  <c:v>9.1460622699999994E-2</c:v>
                </c:pt>
                <c:pt idx="69">
                  <c:v>9.0218642099999996E-2</c:v>
                </c:pt>
                <c:pt idx="70">
                  <c:v>8.9447303800000003E-2</c:v>
                </c:pt>
                <c:pt idx="71">
                  <c:v>8.7349162600000002E-2</c:v>
                </c:pt>
                <c:pt idx="72">
                  <c:v>8.4298936599999999E-2</c:v>
                </c:pt>
                <c:pt idx="73">
                  <c:v>8.4190760599999998E-2</c:v>
                </c:pt>
                <c:pt idx="74">
                  <c:v>7.5385074999999996E-2</c:v>
                </c:pt>
                <c:pt idx="75">
                  <c:v>7.4051168599999995E-2</c:v>
                </c:pt>
                <c:pt idx="76">
                  <c:v>7.4282533100000006E-2</c:v>
                </c:pt>
                <c:pt idx="77">
                  <c:v>8.0585519600000002E-2</c:v>
                </c:pt>
                <c:pt idx="78">
                  <c:v>8.0112286800000002E-2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D-41C8-B52B-E50275A2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1288"/>
        <c:axId val="444755408"/>
      </c:lineChart>
      <c:dateAx>
        <c:axId val="4447612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5408"/>
        <c:crosses val="autoZero"/>
        <c:auto val="1"/>
        <c:lblOffset val="100"/>
        <c:baseTimeUnit val="months"/>
        <c:majorUnit val="6"/>
        <c:majorTimeUnit val="months"/>
      </c:dateAx>
      <c:valAx>
        <c:axId val="44475540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1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0.10869013249999999</c:v>
                </c:pt>
                <c:pt idx="1">
                  <c:v>0.106534791</c:v>
                </c:pt>
                <c:pt idx="2">
                  <c:v>0.10027310959999999</c:v>
                </c:pt>
                <c:pt idx="3">
                  <c:v>8.9722236699999999E-2</c:v>
                </c:pt>
                <c:pt idx="4">
                  <c:v>7.8607574900000005E-2</c:v>
                </c:pt>
                <c:pt idx="5">
                  <c:v>8.6130024200000002E-2</c:v>
                </c:pt>
                <c:pt idx="6">
                  <c:v>8.6334653999999997E-2</c:v>
                </c:pt>
                <c:pt idx="7">
                  <c:v>9.1096089300000002E-2</c:v>
                </c:pt>
                <c:pt idx="8">
                  <c:v>8.7379937000000005E-2</c:v>
                </c:pt>
                <c:pt idx="9">
                  <c:v>8.4691396299999999E-2</c:v>
                </c:pt>
                <c:pt idx="10">
                  <c:v>7.6199288099999998E-2</c:v>
                </c:pt>
                <c:pt idx="11">
                  <c:v>7.4735133300000006E-2</c:v>
                </c:pt>
                <c:pt idx="12">
                  <c:v>5.8271588899999997E-2</c:v>
                </c:pt>
                <c:pt idx="13">
                  <c:v>6.7862578899999998E-2</c:v>
                </c:pt>
                <c:pt idx="14">
                  <c:v>7.1517801399999997E-2</c:v>
                </c:pt>
                <c:pt idx="15">
                  <c:v>7.6250754800000001E-2</c:v>
                </c:pt>
                <c:pt idx="16">
                  <c:v>6.8162195100000003E-2</c:v>
                </c:pt>
                <c:pt idx="17">
                  <c:v>6.41921352E-2</c:v>
                </c:pt>
                <c:pt idx="18">
                  <c:v>6.5323015999999998E-2</c:v>
                </c:pt>
                <c:pt idx="19">
                  <c:v>6.8911951299999996E-2</c:v>
                </c:pt>
                <c:pt idx="20">
                  <c:v>7.8207615999999994E-2</c:v>
                </c:pt>
                <c:pt idx="21">
                  <c:v>7.8178981199999997E-2</c:v>
                </c:pt>
                <c:pt idx="22">
                  <c:v>7.8176213199999997E-2</c:v>
                </c:pt>
                <c:pt idx="23">
                  <c:v>7.9515330999999995E-2</c:v>
                </c:pt>
                <c:pt idx="24">
                  <c:v>8.2177965699999994E-2</c:v>
                </c:pt>
                <c:pt idx="25">
                  <c:v>9.2081710799999994E-2</c:v>
                </c:pt>
                <c:pt idx="26">
                  <c:v>8.8481872700000005E-2</c:v>
                </c:pt>
                <c:pt idx="27">
                  <c:v>0.1175376353</c:v>
                </c:pt>
                <c:pt idx="28">
                  <c:v>0.1259742321</c:v>
                </c:pt>
                <c:pt idx="29">
                  <c:v>0.123938179</c:v>
                </c:pt>
                <c:pt idx="30">
                  <c:v>0.1183902684</c:v>
                </c:pt>
                <c:pt idx="31">
                  <c:v>8.9294224800000002E-2</c:v>
                </c:pt>
                <c:pt idx="32">
                  <c:v>8.7773775400000004E-2</c:v>
                </c:pt>
                <c:pt idx="33">
                  <c:v>7.9556188799999997E-2</c:v>
                </c:pt>
                <c:pt idx="34">
                  <c:v>8.7993577000000003E-2</c:v>
                </c:pt>
                <c:pt idx="35">
                  <c:v>8.8133355299999994E-2</c:v>
                </c:pt>
                <c:pt idx="36">
                  <c:v>7.4058276199999995E-2</c:v>
                </c:pt>
                <c:pt idx="37">
                  <c:v>7.1827999599999998E-2</c:v>
                </c:pt>
                <c:pt idx="38">
                  <c:v>6.3570163400000004E-2</c:v>
                </c:pt>
                <c:pt idx="39">
                  <c:v>5.6521739100000003E-2</c:v>
                </c:pt>
                <c:pt idx="40">
                  <c:v>6.6207471399999995E-2</c:v>
                </c:pt>
                <c:pt idx="41">
                  <c:v>7.4564658800000003E-2</c:v>
                </c:pt>
                <c:pt idx="42">
                  <c:v>6.5312186699999997E-2</c:v>
                </c:pt>
                <c:pt idx="43">
                  <c:v>5.7706500399999999E-2</c:v>
                </c:pt>
                <c:pt idx="44">
                  <c:v>6.3702223299999999E-2</c:v>
                </c:pt>
                <c:pt idx="45">
                  <c:v>6.6991088899999995E-2</c:v>
                </c:pt>
                <c:pt idx="46">
                  <c:v>7.2848073099999994E-2</c:v>
                </c:pt>
                <c:pt idx="47">
                  <c:v>6.7021896600000005E-2</c:v>
                </c:pt>
                <c:pt idx="48">
                  <c:v>6.2734195600000001E-2</c:v>
                </c:pt>
                <c:pt idx="49">
                  <c:v>7.1834584800000004E-2</c:v>
                </c:pt>
                <c:pt idx="50">
                  <c:v>7.2308014700000006E-2</c:v>
                </c:pt>
                <c:pt idx="51">
                  <c:v>5.9014871699999999E-2</c:v>
                </c:pt>
                <c:pt idx="52">
                  <c:v>7.1970509700000004E-2</c:v>
                </c:pt>
                <c:pt idx="53">
                  <c:v>6.09719149E-2</c:v>
                </c:pt>
                <c:pt idx="54">
                  <c:v>9.3455091599999998E-2</c:v>
                </c:pt>
                <c:pt idx="55">
                  <c:v>0.1049340917</c:v>
                </c:pt>
                <c:pt idx="56">
                  <c:v>0.1033877394</c:v>
                </c:pt>
                <c:pt idx="57">
                  <c:v>0.106754585</c:v>
                </c:pt>
                <c:pt idx="58">
                  <c:v>0.1126317627</c:v>
                </c:pt>
                <c:pt idx="59">
                  <c:v>0.12928464980000001</c:v>
                </c:pt>
                <c:pt idx="60">
                  <c:v>0.12570944310000001</c:v>
                </c:pt>
                <c:pt idx="61">
                  <c:v>0.1051071155</c:v>
                </c:pt>
                <c:pt idx="62">
                  <c:v>0.1192055452</c:v>
                </c:pt>
                <c:pt idx="63">
                  <c:v>0.1136896674</c:v>
                </c:pt>
                <c:pt idx="64">
                  <c:v>0.1230677125</c:v>
                </c:pt>
                <c:pt idx="65">
                  <c:v>0.1163216134</c:v>
                </c:pt>
                <c:pt idx="66">
                  <c:v>0.1115669591</c:v>
                </c:pt>
                <c:pt idx="67">
                  <c:v>9.7389061499999999E-2</c:v>
                </c:pt>
                <c:pt idx="68">
                  <c:v>9.8330241200000001E-2</c:v>
                </c:pt>
                <c:pt idx="69">
                  <c:v>0.1059836265</c:v>
                </c:pt>
                <c:pt idx="70">
                  <c:v>0.12536571599999999</c:v>
                </c:pt>
                <c:pt idx="71">
                  <c:v>0.1175821589</c:v>
                </c:pt>
                <c:pt idx="72">
                  <c:v>0.1167225881</c:v>
                </c:pt>
                <c:pt idx="73">
                  <c:v>0.1084373237</c:v>
                </c:pt>
                <c:pt idx="74">
                  <c:v>7.8365679699999996E-2</c:v>
                </c:pt>
                <c:pt idx="75">
                  <c:v>0.11322931830000001</c:v>
                </c:pt>
                <c:pt idx="76">
                  <c:v>0.1095249447</c:v>
                </c:pt>
                <c:pt idx="77">
                  <c:v>0.1146970658</c:v>
                </c:pt>
                <c:pt idx="78">
                  <c:v>0.1082743414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9-4AC6-AECD-DF46556AD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0504"/>
        <c:axId val="444759328"/>
      </c:lineChart>
      <c:dateAx>
        <c:axId val="4447605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9328"/>
        <c:crosses val="autoZero"/>
        <c:auto val="1"/>
        <c:lblOffset val="100"/>
        <c:baseTimeUnit val="months"/>
        <c:majorUnit val="6"/>
        <c:majorTimeUnit val="months"/>
      </c:dateAx>
      <c:valAx>
        <c:axId val="444759328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0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26.721619939</c:v>
                </c:pt>
                <c:pt idx="1">
                  <c:v>27.510221482999999</c:v>
                </c:pt>
                <c:pt idx="2">
                  <c:v>26.218461974</c:v>
                </c:pt>
                <c:pt idx="3">
                  <c:v>27.700782136000001</c:v>
                </c:pt>
                <c:pt idx="4">
                  <c:v>22.559530971000001</c:v>
                </c:pt>
                <c:pt idx="5">
                  <c:v>23.910957010000001</c:v>
                </c:pt>
                <c:pt idx="6">
                  <c:v>24.241965649000001</c:v>
                </c:pt>
                <c:pt idx="7">
                  <c:v>23.807768871</c:v>
                </c:pt>
                <c:pt idx="8">
                  <c:v>21.507678646999999</c:v>
                </c:pt>
                <c:pt idx="9">
                  <c:v>27.295282037</c:v>
                </c:pt>
                <c:pt idx="10">
                  <c:v>24.334220522999999</c:v>
                </c:pt>
                <c:pt idx="11">
                  <c:v>28.138207905000002</c:v>
                </c:pt>
                <c:pt idx="12">
                  <c:v>25.323403150000001</c:v>
                </c:pt>
                <c:pt idx="13">
                  <c:v>26.075098230999998</c:v>
                </c:pt>
                <c:pt idx="14">
                  <c:v>27.190189403000002</c:v>
                </c:pt>
                <c:pt idx="15">
                  <c:v>27.199920102</c:v>
                </c:pt>
                <c:pt idx="16">
                  <c:v>26.629543132999999</c:v>
                </c:pt>
                <c:pt idx="17">
                  <c:v>26.101851336999999</c:v>
                </c:pt>
                <c:pt idx="18">
                  <c:v>27.605263101999999</c:v>
                </c:pt>
                <c:pt idx="19">
                  <c:v>25.770832014</c:v>
                </c:pt>
                <c:pt idx="20">
                  <c:v>24.016765262</c:v>
                </c:pt>
                <c:pt idx="21">
                  <c:v>24.668782867000001</c:v>
                </c:pt>
                <c:pt idx="22">
                  <c:v>25.463125251000001</c:v>
                </c:pt>
                <c:pt idx="23">
                  <c:v>25.502815237</c:v>
                </c:pt>
                <c:pt idx="24">
                  <c:v>24.651368420000001</c:v>
                </c:pt>
                <c:pt idx="25">
                  <c:v>25.328563276000001</c:v>
                </c:pt>
                <c:pt idx="26">
                  <c:v>26.89404837</c:v>
                </c:pt>
                <c:pt idx="27">
                  <c:v>27.638679839000002</c:v>
                </c:pt>
                <c:pt idx="28">
                  <c:v>24.088863889999999</c:v>
                </c:pt>
                <c:pt idx="29">
                  <c:v>24.979208929999999</c:v>
                </c:pt>
                <c:pt idx="30">
                  <c:v>27.230321274000001</c:v>
                </c:pt>
                <c:pt idx="31">
                  <c:v>27.133365787999999</c:v>
                </c:pt>
                <c:pt idx="32">
                  <c:v>23.212666797000001</c:v>
                </c:pt>
                <c:pt idx="33">
                  <c:v>23.796582123</c:v>
                </c:pt>
                <c:pt idx="34">
                  <c:v>24.009380254</c:v>
                </c:pt>
                <c:pt idx="35">
                  <c:v>22.130543085999999</c:v>
                </c:pt>
                <c:pt idx="36">
                  <c:v>17.516189994000001</c:v>
                </c:pt>
                <c:pt idx="37">
                  <c:v>20.230929387</c:v>
                </c:pt>
                <c:pt idx="38">
                  <c:v>24.358164313</c:v>
                </c:pt>
                <c:pt idx="39">
                  <c:v>26.475512928000001</c:v>
                </c:pt>
                <c:pt idx="40">
                  <c:v>21.228155441999998</c:v>
                </c:pt>
                <c:pt idx="41">
                  <c:v>21.658742645</c:v>
                </c:pt>
                <c:pt idx="42">
                  <c:v>21.623753481000001</c:v>
                </c:pt>
                <c:pt idx="43">
                  <c:v>24.773656539000001</c:v>
                </c:pt>
                <c:pt idx="44">
                  <c:v>20.005530184000001</c:v>
                </c:pt>
                <c:pt idx="45">
                  <c:v>21.501177592000001</c:v>
                </c:pt>
                <c:pt idx="46">
                  <c:v>18.205003728000001</c:v>
                </c:pt>
                <c:pt idx="47">
                  <c:v>22.445709372</c:v>
                </c:pt>
                <c:pt idx="48">
                  <c:v>20.39544085</c:v>
                </c:pt>
                <c:pt idx="49">
                  <c:v>20.253088546000001</c:v>
                </c:pt>
                <c:pt idx="50">
                  <c:v>20.514247831999999</c:v>
                </c:pt>
                <c:pt idx="51">
                  <c:v>23.605953272000001</c:v>
                </c:pt>
                <c:pt idx="52">
                  <c:v>18.202824646</c:v>
                </c:pt>
                <c:pt idx="53">
                  <c:v>19.432231760000001</c:v>
                </c:pt>
                <c:pt idx="54">
                  <c:v>22.862233969999998</c:v>
                </c:pt>
                <c:pt idx="55">
                  <c:v>28.777056749</c:v>
                </c:pt>
                <c:pt idx="56">
                  <c:v>23.519323654000001</c:v>
                </c:pt>
                <c:pt idx="57">
                  <c:v>25.600317638</c:v>
                </c:pt>
                <c:pt idx="58">
                  <c:v>25.348081023999999</c:v>
                </c:pt>
                <c:pt idx="59">
                  <c:v>26.723854235000001</c:v>
                </c:pt>
                <c:pt idx="60">
                  <c:v>17.396257903999999</c:v>
                </c:pt>
                <c:pt idx="61">
                  <c:v>18.838129348999999</c:v>
                </c:pt>
                <c:pt idx="62">
                  <c:v>15.949112846</c:v>
                </c:pt>
                <c:pt idx="63">
                  <c:v>19.077072811000001</c:v>
                </c:pt>
                <c:pt idx="64">
                  <c:v>15.003639158</c:v>
                </c:pt>
                <c:pt idx="65">
                  <c:v>17.176940440999999</c:v>
                </c:pt>
                <c:pt idx="66">
                  <c:v>16.944834124</c:v>
                </c:pt>
                <c:pt idx="67">
                  <c:v>19.796238819999999</c:v>
                </c:pt>
                <c:pt idx="68">
                  <c:v>15.821466673</c:v>
                </c:pt>
                <c:pt idx="69">
                  <c:v>16.991362071000001</c:v>
                </c:pt>
                <c:pt idx="70">
                  <c:v>18.684741573</c:v>
                </c:pt>
                <c:pt idx="71">
                  <c:v>20.737429899999999</c:v>
                </c:pt>
                <c:pt idx="72">
                  <c:v>13.978722484</c:v>
                </c:pt>
                <c:pt idx="73">
                  <c:v>18.571224747999999</c:v>
                </c:pt>
                <c:pt idx="74">
                  <c:v>19.820227149000001</c:v>
                </c:pt>
                <c:pt idx="75">
                  <c:v>17.556906594000001</c:v>
                </c:pt>
                <c:pt idx="76">
                  <c:v>19.696366568999998</c:v>
                </c:pt>
                <c:pt idx="77">
                  <c:v>19.314109501000001</c:v>
                </c:pt>
                <c:pt idx="78">
                  <c:v>16.784108865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C-4160-A73B-98353F6E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064"/>
        <c:axId val="445444280"/>
      </c:lineChart>
      <c:dateAx>
        <c:axId val="4454450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4280"/>
        <c:crosses val="autoZero"/>
        <c:auto val="1"/>
        <c:lblOffset val="100"/>
        <c:baseTimeUnit val="months"/>
        <c:majorUnit val="6"/>
        <c:majorTimeUnit val="months"/>
      </c:dateAx>
      <c:valAx>
        <c:axId val="44544428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2030</v>
      </c>
      <c r="C3" s="33" t="s">
        <v>57</v>
      </c>
      <c r="D3" s="33">
        <v>68</v>
      </c>
      <c r="E3" s="33">
        <v>20000331</v>
      </c>
      <c r="F3" s="67">
        <v>777.61900000000003</v>
      </c>
      <c r="G3" s="67">
        <v>17.007999999999999</v>
      </c>
      <c r="H3" s="67">
        <v>56.3215</v>
      </c>
      <c r="I3" s="67">
        <v>31.818000000000001</v>
      </c>
      <c r="J3" s="67">
        <v>490.36649999999997</v>
      </c>
      <c r="K3" s="67">
        <v>32.472999999999999</v>
      </c>
      <c r="L3" s="67">
        <v>0</v>
      </c>
      <c r="M3" s="67">
        <v>0</v>
      </c>
      <c r="N3" s="67">
        <v>24.921500000000002</v>
      </c>
      <c r="O3" s="67">
        <v>5.8825000000000003</v>
      </c>
      <c r="P3" s="67">
        <v>46.244500000000002</v>
      </c>
      <c r="Q3" s="67">
        <v>32.881</v>
      </c>
      <c r="R3" s="67">
        <v>101.735</v>
      </c>
      <c r="S3" s="67">
        <v>45.371000000000002</v>
      </c>
      <c r="T3" s="67">
        <v>125.45650000000001</v>
      </c>
      <c r="U3" s="67">
        <v>708.91650000000004</v>
      </c>
      <c r="V3" s="67">
        <v>5859</v>
      </c>
      <c r="W3" s="67">
        <v>20.3765</v>
      </c>
      <c r="X3" s="67">
        <v>0</v>
      </c>
      <c r="Y3" s="67">
        <v>0</v>
      </c>
      <c r="Z3" s="67">
        <v>70.249499999999998</v>
      </c>
      <c r="AA3" s="67">
        <v>71.474000000000004</v>
      </c>
      <c r="AB3" s="67">
        <v>0.69</v>
      </c>
      <c r="AC3" s="67">
        <v>3.3694999999999999</v>
      </c>
      <c r="AD3" s="67">
        <v>0</v>
      </c>
      <c r="AE3" s="67">
        <v>0</v>
      </c>
      <c r="AF3" s="67">
        <v>0</v>
      </c>
      <c r="AG3" s="67">
        <v>0</v>
      </c>
      <c r="AH3" s="67">
        <v>15.8225</v>
      </c>
      <c r="AI3" s="67">
        <v>0</v>
      </c>
      <c r="AJ3" s="67">
        <v>0.62150000000000005</v>
      </c>
      <c r="AK3" s="67">
        <v>0.14149999999999999</v>
      </c>
      <c r="AL3" s="67">
        <v>0.10398559559999999</v>
      </c>
      <c r="AM3" s="67">
        <v>-7.4480000000000004</v>
      </c>
      <c r="AN3" s="67">
        <v>-6.7388079999999998E-3</v>
      </c>
      <c r="AO3" s="67">
        <v>3.4226736600000002E-2</v>
      </c>
      <c r="AP3" s="67">
        <v>6.3619274899999995E-2</v>
      </c>
      <c r="AQ3" s="67">
        <v>0.10869013249999999</v>
      </c>
      <c r="AR3" s="67">
        <v>2.65981232E-2</v>
      </c>
      <c r="AS3" s="67">
        <v>0.1537252697</v>
      </c>
      <c r="AT3" s="67">
        <v>148.53200000000001</v>
      </c>
      <c r="AU3" s="67">
        <v>0.18292612799999999</v>
      </c>
      <c r="AV3" s="67">
        <v>0.81707387200000003</v>
      </c>
      <c r="AW3" s="67">
        <v>0</v>
      </c>
      <c r="AX3" s="67">
        <v>0.2169312169</v>
      </c>
      <c r="AY3" s="67">
        <v>3.1423209799999997E-2</v>
      </c>
      <c r="AZ3" s="67">
        <v>1.0490780995</v>
      </c>
      <c r="BA3" s="67">
        <v>3.6955111794</v>
      </c>
      <c r="BB3" s="67">
        <v>12.695499999999999</v>
      </c>
      <c r="BC3" s="67">
        <v>3.0692182200000001E-2</v>
      </c>
      <c r="BD3" s="67">
        <v>0</v>
      </c>
      <c r="BE3" s="67">
        <v>0</v>
      </c>
      <c r="BF3" s="67">
        <v>-6.4213934E-2</v>
      </c>
      <c r="BG3" s="67">
        <v>0.1230330875</v>
      </c>
      <c r="BH3" s="67">
        <v>0.38447578459999998</v>
      </c>
      <c r="BI3" s="67">
        <v>6.2231943999999997E-3</v>
      </c>
      <c r="BJ3" s="67">
        <v>45.543500000000002</v>
      </c>
      <c r="BK3" s="67">
        <v>18.356164479</v>
      </c>
      <c r="BL3" s="67">
        <v>32.249046200999999</v>
      </c>
      <c r="BM3" s="67">
        <v>-9.7316899999999997E-4</v>
      </c>
      <c r="BN3" s="67">
        <v>46.094135725999998</v>
      </c>
      <c r="BO3" s="67">
        <v>4.6061393415999996</v>
      </c>
      <c r="BP3" s="67">
        <v>23.978655128</v>
      </c>
      <c r="BQ3" s="67">
        <v>0.12628530339999999</v>
      </c>
      <c r="BR3" s="67">
        <v>1.2619559799999999E-2</v>
      </c>
      <c r="BS3" s="67">
        <v>-6.5694946000000004E-2</v>
      </c>
      <c r="BT3" s="67">
        <v>2.6573717300000001E-2</v>
      </c>
      <c r="BU3" s="33">
        <v>2.1086022999999999E-2</v>
      </c>
      <c r="BV3" s="33">
        <v>-6.7430679999999996E-3</v>
      </c>
      <c r="BW3" s="33">
        <v>3.5679174500000001E-2</v>
      </c>
      <c r="BX3" s="33">
        <v>3.968</v>
      </c>
      <c r="BY3" s="33">
        <v>26.721619939</v>
      </c>
    </row>
    <row r="4" spans="1:77" x14ac:dyDescent="0.2">
      <c r="B4" s="33">
        <v>2030</v>
      </c>
      <c r="C4" s="33" t="s">
        <v>58</v>
      </c>
      <c r="D4" s="33">
        <v>68</v>
      </c>
      <c r="E4" s="33">
        <v>20000630</v>
      </c>
      <c r="F4" s="67">
        <v>798.98099999999999</v>
      </c>
      <c r="G4" s="67">
        <v>15.673</v>
      </c>
      <c r="H4" s="67">
        <v>51.048000000000002</v>
      </c>
      <c r="I4" s="67">
        <v>33.533499999999997</v>
      </c>
      <c r="J4" s="67">
        <v>503.53500000000003</v>
      </c>
      <c r="K4" s="67">
        <v>33.661000000000001</v>
      </c>
      <c r="L4" s="67">
        <v>0</v>
      </c>
      <c r="M4" s="67">
        <v>0</v>
      </c>
      <c r="N4" s="67">
        <v>26.695499999999999</v>
      </c>
      <c r="O4" s="67">
        <v>6.3159999999999998</v>
      </c>
      <c r="P4" s="67">
        <v>45.852499999999999</v>
      </c>
      <c r="Q4" s="67">
        <v>27.667000000000002</v>
      </c>
      <c r="R4" s="67">
        <v>110.42749999999999</v>
      </c>
      <c r="S4" s="67">
        <v>42.8125</v>
      </c>
      <c r="T4" s="67">
        <v>120.021</v>
      </c>
      <c r="U4" s="67">
        <v>744.33500000000004</v>
      </c>
      <c r="V4" s="67">
        <v>6100</v>
      </c>
      <c r="W4" s="67">
        <v>20.897500000000001</v>
      </c>
      <c r="X4" s="67">
        <v>0</v>
      </c>
      <c r="Y4" s="67">
        <v>0</v>
      </c>
      <c r="Z4" s="67">
        <v>84.695999999999998</v>
      </c>
      <c r="AA4" s="67">
        <v>76.604500000000002</v>
      </c>
      <c r="AB4" s="67">
        <v>0.52149999999999996</v>
      </c>
      <c r="AC4" s="67">
        <v>3.4950000000000001</v>
      </c>
      <c r="AD4" s="67">
        <v>0</v>
      </c>
      <c r="AE4" s="67">
        <v>0</v>
      </c>
      <c r="AF4" s="67">
        <v>0</v>
      </c>
      <c r="AG4" s="67">
        <v>0</v>
      </c>
      <c r="AH4" s="67">
        <v>16.760000000000002</v>
      </c>
      <c r="AI4" s="67">
        <v>0</v>
      </c>
      <c r="AJ4" s="67">
        <v>0.55500000000000005</v>
      </c>
      <c r="AK4" s="67">
        <v>7.6999999999999999E-2</v>
      </c>
      <c r="AL4" s="67">
        <v>0.100695267</v>
      </c>
      <c r="AM4" s="67">
        <v>-0.69450000000000001</v>
      </c>
      <c r="AN4" s="67">
        <v>6.5857589999999998E-4</v>
      </c>
      <c r="AO4" s="67">
        <v>3.4126018600000002E-2</v>
      </c>
      <c r="AP4" s="67">
        <v>6.5236519600000001E-2</v>
      </c>
      <c r="AQ4" s="67">
        <v>0.106534791</v>
      </c>
      <c r="AR4" s="67">
        <v>2.55662335E-2</v>
      </c>
      <c r="AS4" s="67">
        <v>0.14507964749999999</v>
      </c>
      <c r="AT4" s="67">
        <v>154.93450000000001</v>
      </c>
      <c r="AU4" s="67">
        <v>0.18092952600000001</v>
      </c>
      <c r="AV4" s="67">
        <v>0.81907047399999999</v>
      </c>
      <c r="AW4" s="67">
        <v>0</v>
      </c>
      <c r="AX4" s="67">
        <v>0.1531147541</v>
      </c>
      <c r="AY4" s="67">
        <v>3.1250907799999998E-2</v>
      </c>
      <c r="AZ4" s="67">
        <v>1.0834772214999999</v>
      </c>
      <c r="BA4" s="67">
        <v>3.6680327869</v>
      </c>
      <c r="BB4" s="67">
        <v>12.5555</v>
      </c>
      <c r="BC4" s="67">
        <v>3.4515904700000002E-2</v>
      </c>
      <c r="BD4" s="67">
        <v>0</v>
      </c>
      <c r="BE4" s="67">
        <v>0</v>
      </c>
      <c r="BF4" s="67">
        <v>-6.2920469000000007E-2</v>
      </c>
      <c r="BG4" s="67">
        <v>0.1105637428</v>
      </c>
      <c r="BH4" s="67">
        <v>0.38217189839999999</v>
      </c>
      <c r="BI4" s="67">
        <v>6.4672588000000003E-3</v>
      </c>
      <c r="BJ4" s="67">
        <v>46.055999999999997</v>
      </c>
      <c r="BK4" s="67">
        <v>18.728000000000002</v>
      </c>
      <c r="BL4" s="67">
        <v>32.076799999999999</v>
      </c>
      <c r="BM4" s="67">
        <v>-1.347123E-3</v>
      </c>
      <c r="BN4" s="67">
        <v>45.313828272000002</v>
      </c>
      <c r="BO4" s="67">
        <v>5.0599851530000004</v>
      </c>
      <c r="BP4" s="67">
        <v>22.863591941999999</v>
      </c>
      <c r="BQ4" s="67">
        <v>0.1241474747</v>
      </c>
      <c r="BR4" s="67">
        <v>1.3862973000000001E-2</v>
      </c>
      <c r="BS4" s="67">
        <v>-6.2639977999999999E-2</v>
      </c>
      <c r="BT4" s="67">
        <v>2.3444238400000001E-2</v>
      </c>
      <c r="BU4" s="33">
        <v>2.06402233E-2</v>
      </c>
      <c r="BV4" s="33">
        <v>-1.6611271E-2</v>
      </c>
      <c r="BW4" s="33">
        <v>3.2739026900000003E-2</v>
      </c>
      <c r="BX4" s="33">
        <v>3.9195000000000002</v>
      </c>
      <c r="BY4" s="33">
        <v>27.510221482999999</v>
      </c>
    </row>
    <row r="5" spans="1:77" x14ac:dyDescent="0.2">
      <c r="B5" s="33">
        <v>2030</v>
      </c>
      <c r="C5" s="33" t="s">
        <v>59</v>
      </c>
      <c r="D5" s="33">
        <v>68</v>
      </c>
      <c r="E5" s="33">
        <v>20000930</v>
      </c>
      <c r="F5" s="67">
        <v>826.70899999999995</v>
      </c>
      <c r="G5" s="67">
        <v>15.2585</v>
      </c>
      <c r="H5" s="67">
        <v>45.226500000000001</v>
      </c>
      <c r="I5" s="67">
        <v>27.730499999999999</v>
      </c>
      <c r="J5" s="67">
        <v>516.56550000000004</v>
      </c>
      <c r="K5" s="67">
        <v>33.3185</v>
      </c>
      <c r="L5" s="67">
        <v>0</v>
      </c>
      <c r="M5" s="67">
        <v>0</v>
      </c>
      <c r="N5" s="67">
        <v>31.517499999999998</v>
      </c>
      <c r="O5" s="67">
        <v>6.4470000000000001</v>
      </c>
      <c r="P5" s="67">
        <v>48.207000000000001</v>
      </c>
      <c r="Q5" s="67">
        <v>31.517499999999998</v>
      </c>
      <c r="R5" s="67">
        <v>116.89400000000001</v>
      </c>
      <c r="S5" s="67">
        <v>52.582000000000001</v>
      </c>
      <c r="T5" s="67">
        <v>109.65</v>
      </c>
      <c r="U5" s="67">
        <v>764.1105</v>
      </c>
      <c r="V5" s="67">
        <v>5980</v>
      </c>
      <c r="W5" s="67">
        <v>21.064499999999999</v>
      </c>
      <c r="X5" s="67">
        <v>0</v>
      </c>
      <c r="Y5" s="67">
        <v>0</v>
      </c>
      <c r="Z5" s="67">
        <v>81.9345</v>
      </c>
      <c r="AA5" s="67">
        <v>79.521500000000003</v>
      </c>
      <c r="AB5" s="67">
        <v>0.48549999999999999</v>
      </c>
      <c r="AC5" s="67">
        <v>3.0434999999999999</v>
      </c>
      <c r="AD5" s="67">
        <v>0</v>
      </c>
      <c r="AE5" s="67">
        <v>0</v>
      </c>
      <c r="AF5" s="67">
        <v>0</v>
      </c>
      <c r="AG5" s="67">
        <v>0</v>
      </c>
      <c r="AH5" s="67">
        <v>15.82</v>
      </c>
      <c r="AI5" s="67">
        <v>0</v>
      </c>
      <c r="AJ5" s="67">
        <v>0.55500000000000005</v>
      </c>
      <c r="AK5" s="67">
        <v>-0.13900000000000001</v>
      </c>
      <c r="AL5" s="67">
        <v>0.10235745590000001</v>
      </c>
      <c r="AM5" s="67">
        <v>-0.32800000000000001</v>
      </c>
      <c r="AN5" s="67">
        <v>-4.0507E-4</v>
      </c>
      <c r="AO5" s="67">
        <v>3.1800839800000001E-2</v>
      </c>
      <c r="AP5" s="67">
        <v>7.2652896199999997E-2</v>
      </c>
      <c r="AQ5" s="67">
        <v>0.10027310959999999</v>
      </c>
      <c r="AR5" s="67">
        <v>2.4280102299999998E-2</v>
      </c>
      <c r="AS5" s="67">
        <v>0.14642695850000001</v>
      </c>
      <c r="AT5" s="67">
        <v>161.69749999999999</v>
      </c>
      <c r="AU5" s="67">
        <v>0.17261173360000001</v>
      </c>
      <c r="AV5" s="67">
        <v>0.82738826639999996</v>
      </c>
      <c r="AW5" s="67">
        <v>0</v>
      </c>
      <c r="AX5" s="67">
        <v>7.7759197299999999E-2</v>
      </c>
      <c r="AY5" s="67">
        <v>3.12649776E-2</v>
      </c>
      <c r="AZ5" s="67">
        <v>1.1311790703</v>
      </c>
      <c r="BA5" s="67">
        <v>3.8583612039999999</v>
      </c>
      <c r="BB5" s="67">
        <v>13.089499999999999</v>
      </c>
      <c r="BC5" s="67">
        <v>4.21596521E-2</v>
      </c>
      <c r="BD5" s="67">
        <v>0</v>
      </c>
      <c r="BE5" s="67">
        <v>0</v>
      </c>
      <c r="BF5" s="67">
        <v>-6.6769362999999998E-2</v>
      </c>
      <c r="BG5" s="33">
        <v>0.1042673064</v>
      </c>
      <c r="BH5" s="33">
        <v>0.38362301250000003</v>
      </c>
      <c r="BI5" s="33">
        <v>6.7610847999999999E-3</v>
      </c>
      <c r="BJ5" s="33">
        <v>46.036999999999999</v>
      </c>
      <c r="BK5" s="33">
        <v>19.6752</v>
      </c>
      <c r="BL5" s="33">
        <v>34.069940055000004</v>
      </c>
      <c r="BM5" s="33">
        <v>-1.6575730000000001E-3</v>
      </c>
      <c r="BN5" s="33">
        <v>45.066233187000002</v>
      </c>
      <c r="BO5" s="33">
        <v>3.964239836</v>
      </c>
      <c r="BP5" s="33">
        <v>22.812011048999999</v>
      </c>
      <c r="BQ5" s="33">
        <v>0.123469132</v>
      </c>
      <c r="BR5" s="33">
        <v>1.08609311E-2</v>
      </c>
      <c r="BS5" s="33">
        <v>-6.2498659999999998E-2</v>
      </c>
      <c r="BT5" s="33">
        <v>2.4872061300000001E-2</v>
      </c>
      <c r="BU5" s="33">
        <v>1.8892218799999999E-2</v>
      </c>
      <c r="BV5" s="33">
        <v>-1.4898022E-2</v>
      </c>
      <c r="BW5" s="33">
        <v>2.9934927100000001E-2</v>
      </c>
      <c r="BX5" s="33">
        <v>4.3940000000000001</v>
      </c>
      <c r="BY5" s="33">
        <v>26.218461974</v>
      </c>
    </row>
    <row r="6" spans="1:77" x14ac:dyDescent="0.2">
      <c r="B6" s="33">
        <v>2030</v>
      </c>
      <c r="C6" s="33" t="s">
        <v>60</v>
      </c>
      <c r="D6" s="33">
        <v>68</v>
      </c>
      <c r="E6" s="33">
        <v>20001231</v>
      </c>
      <c r="F6" s="67">
        <v>773.19600000000003</v>
      </c>
      <c r="G6" s="67">
        <v>14.581</v>
      </c>
      <c r="H6" s="67">
        <v>51.677500000000002</v>
      </c>
      <c r="I6" s="67">
        <v>28.592500000000001</v>
      </c>
      <c r="J6" s="67">
        <v>551.02750000000003</v>
      </c>
      <c r="K6" s="67">
        <v>33.689</v>
      </c>
      <c r="L6" s="67">
        <v>0</v>
      </c>
      <c r="M6" s="67">
        <v>0</v>
      </c>
      <c r="N6" s="67">
        <v>34.208500000000001</v>
      </c>
      <c r="O6" s="67">
        <v>7.5410000000000004</v>
      </c>
      <c r="P6" s="67">
        <v>55.9315</v>
      </c>
      <c r="Q6" s="67">
        <v>34.208500000000001</v>
      </c>
      <c r="R6" s="67">
        <v>100.6815</v>
      </c>
      <c r="S6" s="67">
        <v>45.508499999999998</v>
      </c>
      <c r="T6" s="67">
        <v>119.1875</v>
      </c>
      <c r="U6" s="67">
        <v>772.57100000000003</v>
      </c>
      <c r="V6" s="67">
        <v>5761</v>
      </c>
      <c r="W6" s="67">
        <v>17.465</v>
      </c>
      <c r="X6" s="67">
        <v>0</v>
      </c>
      <c r="Y6" s="67">
        <v>0</v>
      </c>
      <c r="Z6" s="67">
        <v>62.790999999999997</v>
      </c>
      <c r="AA6" s="67">
        <v>76.674000000000007</v>
      </c>
      <c r="AB6" s="67">
        <v>0.54200000000000004</v>
      </c>
      <c r="AC6" s="67">
        <v>3.6339999999999999</v>
      </c>
      <c r="AD6" s="67">
        <v>0</v>
      </c>
      <c r="AE6" s="67">
        <v>0</v>
      </c>
      <c r="AF6" s="67">
        <v>0</v>
      </c>
      <c r="AG6" s="67">
        <v>0</v>
      </c>
      <c r="AH6" s="67">
        <v>18.088999999999999</v>
      </c>
      <c r="AI6" s="67">
        <v>0</v>
      </c>
      <c r="AJ6" s="67">
        <v>9.9500000000000005E-2</v>
      </c>
      <c r="AK6" s="67">
        <v>0.63200000000000001</v>
      </c>
      <c r="AL6" s="67">
        <v>0.1101283482</v>
      </c>
      <c r="AM6" s="67">
        <v>2.5299999999999998</v>
      </c>
      <c r="AN6" s="67">
        <v>7.9450350999999992E-3</v>
      </c>
      <c r="AO6" s="67">
        <v>2.8355816900000001E-2</v>
      </c>
      <c r="AP6" s="67">
        <v>7.7661785600000005E-2</v>
      </c>
      <c r="AQ6" s="67">
        <v>8.9722236699999999E-2</v>
      </c>
      <c r="AR6" s="67">
        <v>2.6915133300000001E-2</v>
      </c>
      <c r="AS6" s="67">
        <v>0.13863685310000001</v>
      </c>
      <c r="AT6" s="67">
        <v>158.50800000000001</v>
      </c>
      <c r="AU6" s="67">
        <v>0.17382509030000001</v>
      </c>
      <c r="AV6" s="67">
        <v>0.82617490969999996</v>
      </c>
      <c r="AW6" s="67">
        <v>0</v>
      </c>
      <c r="AX6" s="67">
        <v>4.5998958499999999E-2</v>
      </c>
      <c r="AY6" s="67">
        <v>2.8445498100000001E-2</v>
      </c>
      <c r="AZ6" s="67">
        <v>1.1373967134</v>
      </c>
      <c r="BA6" s="67">
        <v>4.2275646589000004</v>
      </c>
      <c r="BB6" s="67">
        <v>11.525499999999999</v>
      </c>
      <c r="BC6" s="67">
        <v>3.0699373700000001E-2</v>
      </c>
      <c r="BD6" s="67">
        <v>0</v>
      </c>
      <c r="BE6" s="67">
        <v>0</v>
      </c>
      <c r="BF6" s="67">
        <v>-6.6459628000000007E-2</v>
      </c>
      <c r="BG6" s="33">
        <v>0.1079374793</v>
      </c>
      <c r="BH6" s="33">
        <v>0.38203184080000002</v>
      </c>
      <c r="BI6" s="33">
        <v>5.3350715999999996E-3</v>
      </c>
      <c r="BJ6" s="33">
        <v>39.064999999999998</v>
      </c>
      <c r="BK6" s="33">
        <v>15.005528859</v>
      </c>
      <c r="BL6" s="33">
        <v>32.959099999999999</v>
      </c>
      <c r="BM6" s="33">
        <v>-1.682001E-3</v>
      </c>
      <c r="BN6" s="33">
        <v>44.999625043999998</v>
      </c>
      <c r="BO6" s="33">
        <v>3.4129252059000001</v>
      </c>
      <c r="BP6" s="33">
        <v>20.711768113000002</v>
      </c>
      <c r="BQ6" s="33">
        <v>0.123286644</v>
      </c>
      <c r="BR6" s="33">
        <v>9.3504799999999996E-3</v>
      </c>
      <c r="BS6" s="33">
        <v>-5.6744570000000001E-2</v>
      </c>
      <c r="BT6" s="33">
        <v>2.2840894600000002E-2</v>
      </c>
      <c r="BU6" s="33">
        <v>1.6032233699999999E-2</v>
      </c>
      <c r="BV6" s="33">
        <v>2.1830090000000001E-3</v>
      </c>
      <c r="BW6" s="33">
        <v>2.7711540600000001E-2</v>
      </c>
      <c r="BX6" s="33">
        <v>3.7360000000000002</v>
      </c>
      <c r="BY6" s="33">
        <v>27.700782136000001</v>
      </c>
    </row>
    <row r="7" spans="1:77" x14ac:dyDescent="0.2">
      <c r="B7" s="33">
        <v>2030</v>
      </c>
      <c r="C7" s="33" t="s">
        <v>61</v>
      </c>
      <c r="D7" s="33">
        <v>70</v>
      </c>
      <c r="E7" s="33">
        <v>20010331</v>
      </c>
      <c r="F7" s="67">
        <v>759.94</v>
      </c>
      <c r="G7" s="67">
        <v>18.372499999999999</v>
      </c>
      <c r="H7" s="67">
        <v>61.996499999999997</v>
      </c>
      <c r="I7" s="67">
        <v>43.3125</v>
      </c>
      <c r="J7" s="67">
        <v>567.38199999999995</v>
      </c>
      <c r="K7" s="67">
        <v>31.633500000000002</v>
      </c>
      <c r="L7" s="67">
        <v>0</v>
      </c>
      <c r="M7" s="67">
        <v>0</v>
      </c>
      <c r="N7" s="67">
        <v>22.5365</v>
      </c>
      <c r="O7" s="67">
        <v>3.2869999999999999</v>
      </c>
      <c r="P7" s="67">
        <v>51.204999999999998</v>
      </c>
      <c r="Q7" s="67">
        <v>28.24</v>
      </c>
      <c r="R7" s="67">
        <v>99.492500000000007</v>
      </c>
      <c r="S7" s="67">
        <v>34.554000000000002</v>
      </c>
      <c r="T7" s="67">
        <v>124.961</v>
      </c>
      <c r="U7" s="67">
        <v>761.04650000000004</v>
      </c>
      <c r="V7" s="67"/>
      <c r="W7" s="67">
        <v>11.7765</v>
      </c>
      <c r="X7" s="67">
        <v>0</v>
      </c>
      <c r="Y7" s="67">
        <v>0</v>
      </c>
      <c r="Z7" s="67">
        <v>56.561</v>
      </c>
      <c r="AA7" s="67">
        <v>66.369500000000002</v>
      </c>
      <c r="AB7" s="67">
        <v>8.8817839999999996E-16</v>
      </c>
      <c r="AC7" s="67">
        <v>3.6</v>
      </c>
      <c r="AD7" s="67">
        <v>0</v>
      </c>
      <c r="AE7" s="67">
        <v>0</v>
      </c>
      <c r="AF7" s="67">
        <v>0</v>
      </c>
      <c r="AG7" s="67">
        <v>0</v>
      </c>
      <c r="AH7" s="67">
        <v>16.390999999999998</v>
      </c>
      <c r="AI7" s="67">
        <v>0</v>
      </c>
      <c r="AJ7" s="67">
        <v>1.9428899999999999E-15</v>
      </c>
      <c r="AK7" s="67">
        <v>0.96850000000000003</v>
      </c>
      <c r="AL7" s="67">
        <v>9.3686994400000001E-2</v>
      </c>
      <c r="AM7" s="67">
        <v>10.775</v>
      </c>
      <c r="AN7" s="67">
        <v>8.4905516999999996E-3</v>
      </c>
      <c r="AO7" s="67">
        <v>3.05879854E-2</v>
      </c>
      <c r="AP7" s="67">
        <v>6.9218808800000003E-2</v>
      </c>
      <c r="AQ7" s="67">
        <v>7.8607574900000005E-2</v>
      </c>
      <c r="AR7" s="67">
        <v>2.71382181E-2</v>
      </c>
      <c r="AS7" s="67">
        <v>0.13170464060000001</v>
      </c>
      <c r="AT7" s="67">
        <v>157.31299999999999</v>
      </c>
      <c r="AU7" s="67">
        <v>0.16630055569999999</v>
      </c>
      <c r="AV7" s="67">
        <v>0.83369944429999998</v>
      </c>
      <c r="AW7" s="67">
        <v>0</v>
      </c>
      <c r="AX7" s="67"/>
      <c r="AY7" s="67">
        <v>2.65939439E-2</v>
      </c>
      <c r="AZ7" s="67">
        <v>1.1356491393999999</v>
      </c>
      <c r="BA7" s="67"/>
      <c r="BB7" s="67">
        <v>13.365</v>
      </c>
      <c r="BC7" s="67">
        <v>2.6112207299999999E-2</v>
      </c>
      <c r="BD7" s="67">
        <v>0</v>
      </c>
      <c r="BE7" s="67">
        <v>0</v>
      </c>
      <c r="BF7" s="67">
        <v>-6.0712509999999997E-2</v>
      </c>
      <c r="BG7" s="33">
        <v>0.1055924333</v>
      </c>
      <c r="BH7" s="33">
        <v>0.37758529070000002</v>
      </c>
      <c r="BI7" s="33">
        <v>2.4506048000000002E-3</v>
      </c>
      <c r="BJ7" s="33">
        <v>30.501999999999999</v>
      </c>
      <c r="BK7" s="33">
        <v>11.3208</v>
      </c>
      <c r="BL7" s="33">
        <v>29.570218859000001</v>
      </c>
      <c r="BM7" s="33">
        <v>-2.0659049999999998E-3</v>
      </c>
      <c r="BN7" s="33">
        <v>43.509433194000003</v>
      </c>
      <c r="BO7" s="33">
        <v>2.5369232099999999</v>
      </c>
      <c r="BP7" s="33">
        <v>23.486825433</v>
      </c>
      <c r="BQ7" s="33">
        <v>0.1192039266</v>
      </c>
      <c r="BR7" s="33">
        <v>6.9504744999999996E-3</v>
      </c>
      <c r="BS7" s="33">
        <v>-6.4347467000000005E-2</v>
      </c>
      <c r="BT7" s="33">
        <v>2.9291451400000001E-2</v>
      </c>
      <c r="BU7" s="33">
        <v>1.6334337899999999E-2</v>
      </c>
      <c r="BV7" s="33">
        <v>1.06505205E-2</v>
      </c>
      <c r="BW7" s="33">
        <v>2.4567228100000001E-2</v>
      </c>
      <c r="BX7" s="33">
        <v>1.4944999999999999</v>
      </c>
      <c r="BY7" s="33">
        <v>22.559530971000001</v>
      </c>
    </row>
    <row r="8" spans="1:77" x14ac:dyDescent="0.2">
      <c r="B8" s="33">
        <v>2030</v>
      </c>
      <c r="C8" s="33" t="s">
        <v>62</v>
      </c>
      <c r="D8" s="33">
        <v>69</v>
      </c>
      <c r="E8" s="33">
        <v>20010630</v>
      </c>
      <c r="F8" s="67">
        <v>740.81600000000003</v>
      </c>
      <c r="G8" s="67">
        <v>17.779</v>
      </c>
      <c r="H8" s="67">
        <v>61.048000000000002</v>
      </c>
      <c r="I8" s="67">
        <v>32.927</v>
      </c>
      <c r="J8" s="67">
        <v>553.57000000000005</v>
      </c>
      <c r="K8" s="67">
        <v>33.237000000000002</v>
      </c>
      <c r="L8" s="67">
        <v>0</v>
      </c>
      <c r="M8" s="67">
        <v>0</v>
      </c>
      <c r="N8" s="67">
        <v>17.2</v>
      </c>
      <c r="O8" s="67">
        <v>3.6160000000000001</v>
      </c>
      <c r="P8" s="67">
        <v>46.569000000000003</v>
      </c>
      <c r="Q8" s="67">
        <v>16.736999999999998</v>
      </c>
      <c r="R8" s="67">
        <v>96.8</v>
      </c>
      <c r="S8" s="67">
        <v>29.111000000000001</v>
      </c>
      <c r="T8" s="67">
        <v>95.831000000000003</v>
      </c>
      <c r="U8" s="67">
        <v>710.423</v>
      </c>
      <c r="V8" s="67"/>
      <c r="W8" s="67">
        <v>8.2690000000000001</v>
      </c>
      <c r="X8" s="67">
        <v>0</v>
      </c>
      <c r="Y8" s="67">
        <v>0</v>
      </c>
      <c r="Z8" s="67">
        <v>47.825000000000003</v>
      </c>
      <c r="AA8" s="67">
        <v>73.385999999999996</v>
      </c>
      <c r="AB8" s="67">
        <v>0</v>
      </c>
      <c r="AC8" s="67">
        <v>1.198</v>
      </c>
      <c r="AD8" s="67">
        <v>0</v>
      </c>
      <c r="AE8" s="67">
        <v>0</v>
      </c>
      <c r="AF8" s="67">
        <v>0</v>
      </c>
      <c r="AG8" s="67">
        <v>0</v>
      </c>
      <c r="AH8" s="67">
        <v>18.16</v>
      </c>
      <c r="AI8" s="67">
        <v>0</v>
      </c>
      <c r="AJ8" s="67">
        <v>0</v>
      </c>
      <c r="AK8" s="67">
        <v>0.52100000000000002</v>
      </c>
      <c r="AL8" s="67">
        <v>9.8007127200000002E-2</v>
      </c>
      <c r="AM8" s="67">
        <v>5.6079999999999997</v>
      </c>
      <c r="AN8" s="67">
        <v>7.6257666000000002E-3</v>
      </c>
      <c r="AO8" s="67">
        <v>2.6699072899999999E-2</v>
      </c>
      <c r="AP8" s="67">
        <v>7.9793248299999994E-2</v>
      </c>
      <c r="AQ8" s="67">
        <v>8.6130024200000002E-2</v>
      </c>
      <c r="AR8" s="67">
        <v>2.58808406E-2</v>
      </c>
      <c r="AS8" s="67">
        <v>0.12720121230000001</v>
      </c>
      <c r="AT8" s="67">
        <v>148.88499999999999</v>
      </c>
      <c r="AU8" s="67">
        <v>0.15984404869999999</v>
      </c>
      <c r="AV8" s="67">
        <v>0.84015595129999998</v>
      </c>
      <c r="AW8" s="67">
        <v>0</v>
      </c>
      <c r="AX8" s="67"/>
      <c r="AY8" s="67">
        <v>2.0023895999999999E-2</v>
      </c>
      <c r="AZ8" s="67">
        <v>1.1308331057000001</v>
      </c>
      <c r="BA8" s="67"/>
      <c r="BB8" s="67">
        <v>12.73</v>
      </c>
      <c r="BC8" s="67">
        <v>2.4820378800000001E-2</v>
      </c>
      <c r="BD8" s="67">
        <v>0</v>
      </c>
      <c r="BE8" s="67">
        <v>0</v>
      </c>
      <c r="BF8" s="67">
        <v>-5.7340546999999999E-2</v>
      </c>
      <c r="BG8" s="33">
        <v>0.1023808335</v>
      </c>
      <c r="BH8" s="33">
        <v>0.36359735949999999</v>
      </c>
      <c r="BI8" s="33">
        <v>1.9357494E-3</v>
      </c>
      <c r="BJ8" s="33">
        <v>27.795999999999999</v>
      </c>
      <c r="BK8" s="33">
        <v>9.9497999999999998</v>
      </c>
      <c r="BL8" s="33">
        <v>24.781672982</v>
      </c>
      <c r="BM8" s="33">
        <v>-1.7099909999999999E-3</v>
      </c>
      <c r="BN8" s="33">
        <v>44.645990797000003</v>
      </c>
      <c r="BO8" s="33">
        <v>2.6071046969</v>
      </c>
      <c r="BP8" s="33">
        <v>23.342138485</v>
      </c>
      <c r="BQ8" s="33">
        <v>0.122317783</v>
      </c>
      <c r="BR8" s="33">
        <v>7.1427525999999998E-3</v>
      </c>
      <c r="BS8" s="33">
        <v>-6.3951064000000002E-2</v>
      </c>
      <c r="BT8" s="33">
        <v>2.5185787500000001E-2</v>
      </c>
      <c r="BU8" s="33">
        <v>9.8671285000000008E-3</v>
      </c>
      <c r="BV8" s="33">
        <v>6.3836808000000004E-3</v>
      </c>
      <c r="BW8" s="33">
        <v>2.1478142400000001E-2</v>
      </c>
      <c r="BX8" s="33">
        <v>0.99299999999999999</v>
      </c>
      <c r="BY8" s="33">
        <v>23.910957010000001</v>
      </c>
    </row>
    <row r="9" spans="1:77" x14ac:dyDescent="0.2">
      <c r="B9" s="33">
        <v>2030</v>
      </c>
      <c r="C9" s="33" t="s">
        <v>63</v>
      </c>
      <c r="D9" s="33">
        <v>66</v>
      </c>
      <c r="E9" s="33">
        <v>20010930</v>
      </c>
      <c r="F9" s="67">
        <v>742.69500000000005</v>
      </c>
      <c r="G9" s="67">
        <v>17.752500000000001</v>
      </c>
      <c r="H9" s="67">
        <v>57.8675</v>
      </c>
      <c r="I9" s="67">
        <v>50.591000000000001</v>
      </c>
      <c r="J9" s="67">
        <v>569.30100000000004</v>
      </c>
      <c r="K9" s="67">
        <v>32.4435</v>
      </c>
      <c r="L9" s="67">
        <v>0</v>
      </c>
      <c r="M9" s="67">
        <v>0</v>
      </c>
      <c r="N9" s="67">
        <v>15.1835</v>
      </c>
      <c r="O9" s="67">
        <v>2.8384999999999998</v>
      </c>
      <c r="P9" s="67">
        <v>47.270499999999998</v>
      </c>
      <c r="Q9" s="67">
        <v>15.1835</v>
      </c>
      <c r="R9" s="67">
        <v>91.174499999999995</v>
      </c>
      <c r="S9" s="67">
        <v>20.740500000000001</v>
      </c>
      <c r="T9" s="67">
        <v>98.048000000000002</v>
      </c>
      <c r="U9" s="67">
        <v>701.68150000000003</v>
      </c>
      <c r="V9" s="67"/>
      <c r="W9" s="67">
        <v>6.5659999999999998</v>
      </c>
      <c r="X9" s="67">
        <v>0</v>
      </c>
      <c r="Y9" s="67">
        <v>0</v>
      </c>
      <c r="Z9" s="67">
        <v>42.034999999999997</v>
      </c>
      <c r="AA9" s="67">
        <v>63.210500000000003</v>
      </c>
      <c r="AB9" s="67">
        <v>0</v>
      </c>
      <c r="AC9" s="67">
        <v>1.6915</v>
      </c>
      <c r="AD9" s="67">
        <v>0</v>
      </c>
      <c r="AE9" s="67">
        <v>0</v>
      </c>
      <c r="AF9" s="67">
        <v>0</v>
      </c>
      <c r="AG9" s="67">
        <v>0</v>
      </c>
      <c r="AH9" s="67">
        <v>16.883500000000002</v>
      </c>
      <c r="AI9" s="67">
        <v>0</v>
      </c>
      <c r="AJ9" s="67">
        <v>0</v>
      </c>
      <c r="AK9" s="67">
        <v>0.87649999999999995</v>
      </c>
      <c r="AL9" s="67">
        <v>0.1012645345</v>
      </c>
      <c r="AM9" s="67">
        <v>5.875</v>
      </c>
      <c r="AN9" s="67">
        <v>1.0383692599999999E-2</v>
      </c>
      <c r="AO9" s="67">
        <v>2.6402393600000001E-2</v>
      </c>
      <c r="AP9" s="67">
        <v>7.9983929600000003E-2</v>
      </c>
      <c r="AQ9" s="67">
        <v>8.6334653999999997E-2</v>
      </c>
      <c r="AR9" s="67">
        <v>4.0936985199999998E-2</v>
      </c>
      <c r="AS9" s="67">
        <v>0.1240442693</v>
      </c>
      <c r="AT9" s="67">
        <v>133.58500000000001</v>
      </c>
      <c r="AU9" s="67">
        <v>0.158975697</v>
      </c>
      <c r="AV9" s="67">
        <v>0.84102430299999997</v>
      </c>
      <c r="AW9" s="67">
        <v>0</v>
      </c>
      <c r="AX9" s="67"/>
      <c r="AY9" s="67">
        <v>1.84042536E-2</v>
      </c>
      <c r="AZ9" s="67">
        <v>1.1538439120999999</v>
      </c>
      <c r="BA9" s="67"/>
      <c r="BB9" s="67">
        <v>15.347</v>
      </c>
      <c r="BC9" s="67">
        <v>2.5634622499999999E-2</v>
      </c>
      <c r="BD9" s="67">
        <v>0</v>
      </c>
      <c r="BE9" s="67">
        <v>0</v>
      </c>
      <c r="BF9" s="67">
        <v>-6.5150244999999996E-2</v>
      </c>
      <c r="BG9" s="33">
        <v>9.8409646700000006E-2</v>
      </c>
      <c r="BH9" s="33">
        <v>0.36800558420000001</v>
      </c>
      <c r="BI9" s="33">
        <v>1.6959231E-3</v>
      </c>
      <c r="BJ9" s="33">
        <v>16.542000000000002</v>
      </c>
      <c r="BK9" s="33">
        <v>6.1188000000000002</v>
      </c>
      <c r="BL9" s="33">
        <v>10.355353384000001</v>
      </c>
      <c r="BM9" s="33">
        <v>-1.2876179999999999E-3</v>
      </c>
      <c r="BN9" s="33">
        <v>45.391051746999999</v>
      </c>
      <c r="BO9" s="33">
        <v>2.5976060383999999</v>
      </c>
      <c r="BP9" s="33">
        <v>23.746692136</v>
      </c>
      <c r="BQ9" s="33">
        <v>0.12435904590000001</v>
      </c>
      <c r="BR9" s="33">
        <v>7.1167289E-3</v>
      </c>
      <c r="BS9" s="33">
        <v>-6.5059431000000001E-2</v>
      </c>
      <c r="BT9" s="33">
        <v>2.5545696999999999E-2</v>
      </c>
      <c r="BU9" s="33">
        <v>1.11441838E-2</v>
      </c>
      <c r="BV9" s="33">
        <v>9.30809E-4</v>
      </c>
      <c r="BW9" s="33">
        <v>1.7074573499999999E-2</v>
      </c>
      <c r="BX9" s="33">
        <v>1.0674999999999999</v>
      </c>
      <c r="BY9" s="33">
        <v>24.241965649000001</v>
      </c>
    </row>
    <row r="10" spans="1:77" x14ac:dyDescent="0.2">
      <c r="B10" s="33">
        <v>2030</v>
      </c>
      <c r="C10" s="33" t="s">
        <v>64</v>
      </c>
      <c r="D10" s="33">
        <v>64</v>
      </c>
      <c r="E10" s="33">
        <v>20011231</v>
      </c>
      <c r="F10" s="67">
        <v>738.81200000000001</v>
      </c>
      <c r="G10" s="67">
        <v>18.388999999999999</v>
      </c>
      <c r="H10" s="67">
        <v>56.747999999999998</v>
      </c>
      <c r="I10" s="67">
        <v>56.523499999999999</v>
      </c>
      <c r="J10" s="67">
        <v>601.46100000000001</v>
      </c>
      <c r="K10" s="67">
        <v>30.499500000000001</v>
      </c>
      <c r="L10" s="67">
        <v>0</v>
      </c>
      <c r="M10" s="67">
        <v>0</v>
      </c>
      <c r="N10" s="67">
        <v>10.7155</v>
      </c>
      <c r="O10" s="67">
        <v>4.8029999999999999</v>
      </c>
      <c r="P10" s="67">
        <v>57.083500000000001</v>
      </c>
      <c r="Q10" s="67">
        <v>10.4565</v>
      </c>
      <c r="R10" s="67">
        <v>71.588999999999999</v>
      </c>
      <c r="S10" s="67">
        <v>17.075500000000002</v>
      </c>
      <c r="T10" s="67">
        <v>112.721</v>
      </c>
      <c r="U10" s="67">
        <v>907.00049999999999</v>
      </c>
      <c r="V10" s="67"/>
      <c r="W10" s="67">
        <v>3.7959999999999998</v>
      </c>
      <c r="X10" s="67">
        <v>0</v>
      </c>
      <c r="Y10" s="67">
        <v>0</v>
      </c>
      <c r="Z10" s="67">
        <v>51.490499999999997</v>
      </c>
      <c r="AA10" s="67">
        <v>68.691000000000003</v>
      </c>
      <c r="AB10" s="67">
        <v>0</v>
      </c>
      <c r="AC10" s="67">
        <v>1.8765000000000001</v>
      </c>
      <c r="AD10" s="67">
        <v>0</v>
      </c>
      <c r="AE10" s="67">
        <v>0</v>
      </c>
      <c r="AF10" s="67">
        <v>0</v>
      </c>
      <c r="AG10" s="67">
        <v>0</v>
      </c>
      <c r="AH10" s="67">
        <v>18.847999999999999</v>
      </c>
      <c r="AI10" s="67">
        <v>0</v>
      </c>
      <c r="AJ10" s="67">
        <v>0</v>
      </c>
      <c r="AK10" s="67">
        <v>2.6070000000000002</v>
      </c>
      <c r="AL10" s="67">
        <v>9.37046084E-2</v>
      </c>
      <c r="AM10" s="67">
        <v>9.9715000000000007</v>
      </c>
      <c r="AN10" s="67">
        <v>1.80274991E-2</v>
      </c>
      <c r="AO10" s="67">
        <v>1.2110864900000001E-2</v>
      </c>
      <c r="AP10" s="67">
        <v>8.4088165100000001E-2</v>
      </c>
      <c r="AQ10" s="67">
        <v>9.1096089300000002E-2</v>
      </c>
      <c r="AR10" s="67">
        <v>4.3778849500000001E-2</v>
      </c>
      <c r="AS10" s="67">
        <v>0.1172761444</v>
      </c>
      <c r="AT10" s="67">
        <v>91.74</v>
      </c>
      <c r="AU10" s="67">
        <v>0.1538603006</v>
      </c>
      <c r="AV10" s="67">
        <v>0.8461396994</v>
      </c>
      <c r="AW10" s="67">
        <v>0</v>
      </c>
      <c r="AX10" s="67"/>
      <c r="AY10" s="67">
        <v>1.40618263E-2</v>
      </c>
      <c r="AZ10" s="67">
        <v>1.0745918881000001</v>
      </c>
      <c r="BA10" s="67"/>
      <c r="BB10" s="67">
        <v>15.0845</v>
      </c>
      <c r="BC10" s="67">
        <v>3.16087621E-2</v>
      </c>
      <c r="BD10" s="67">
        <v>0</v>
      </c>
      <c r="BE10" s="67">
        <v>0</v>
      </c>
      <c r="BF10" s="67">
        <v>-7.4397938999999996E-2</v>
      </c>
      <c r="BG10" s="33">
        <v>8.5667382299999997E-2</v>
      </c>
      <c r="BH10" s="33">
        <v>0.36017910679999998</v>
      </c>
      <c r="BI10" s="33">
        <v>1.4260956E-3</v>
      </c>
      <c r="BJ10" s="33">
        <v>10.467499999999999</v>
      </c>
      <c r="BK10" s="33">
        <v>3.3455801338</v>
      </c>
      <c r="BL10" s="33">
        <v>10.400401587999999</v>
      </c>
      <c r="BM10" s="33">
        <v>-1.528382E-3</v>
      </c>
      <c r="BN10" s="33">
        <v>41.604585557999997</v>
      </c>
      <c r="BO10" s="33">
        <v>3.2509162024</v>
      </c>
      <c r="BP10" s="33">
        <v>21.047732889999999</v>
      </c>
      <c r="BQ10" s="33">
        <v>0.1139851659</v>
      </c>
      <c r="BR10" s="33">
        <v>8.9066197E-3</v>
      </c>
      <c r="BS10" s="33">
        <v>-5.7665022000000003E-2</v>
      </c>
      <c r="BT10" s="33">
        <v>2.6761236800000001E-2</v>
      </c>
      <c r="BU10" s="33">
        <v>4.8605719E-3</v>
      </c>
      <c r="BV10" s="33">
        <v>-1.0289279E-2</v>
      </c>
      <c r="BW10" s="33">
        <v>1.1039755700000001E-2</v>
      </c>
      <c r="BX10" s="33">
        <v>1.1875</v>
      </c>
      <c r="BY10" s="33">
        <v>23.807768871</v>
      </c>
    </row>
    <row r="11" spans="1:77" x14ac:dyDescent="0.2">
      <c r="B11" s="33">
        <v>2030</v>
      </c>
      <c r="C11" s="33" t="s">
        <v>65</v>
      </c>
      <c r="D11" s="33">
        <v>64</v>
      </c>
      <c r="E11" s="33">
        <v>20020331</v>
      </c>
      <c r="F11" s="67">
        <v>746.33849999999995</v>
      </c>
      <c r="G11" s="67">
        <v>17.5105</v>
      </c>
      <c r="H11" s="67">
        <v>61.058999999999997</v>
      </c>
      <c r="I11" s="67">
        <v>58.972499999999997</v>
      </c>
      <c r="J11" s="67">
        <v>607.30349999999999</v>
      </c>
      <c r="K11" s="67">
        <v>29.843</v>
      </c>
      <c r="L11" s="67">
        <v>0</v>
      </c>
      <c r="M11" s="67">
        <v>0</v>
      </c>
      <c r="N11" s="67">
        <v>9.8670000000000009</v>
      </c>
      <c r="O11" s="67">
        <v>3.5594999999999999</v>
      </c>
      <c r="P11" s="67">
        <v>43.9955</v>
      </c>
      <c r="Q11" s="67">
        <v>6.6825000000000001</v>
      </c>
      <c r="R11" s="67">
        <v>60.490499999999997</v>
      </c>
      <c r="S11" s="67">
        <v>16.638500000000001</v>
      </c>
      <c r="T11" s="67">
        <v>127.39749999999999</v>
      </c>
      <c r="U11" s="67">
        <v>740.20749999999998</v>
      </c>
      <c r="V11" s="67"/>
      <c r="W11" s="67">
        <v>5.5125000000000002</v>
      </c>
      <c r="X11" s="67">
        <v>0</v>
      </c>
      <c r="Y11" s="67">
        <v>0</v>
      </c>
      <c r="Z11" s="67">
        <v>48.856000000000002</v>
      </c>
      <c r="AA11" s="67">
        <v>51.177</v>
      </c>
      <c r="AB11" s="67">
        <v>0</v>
      </c>
      <c r="AC11" s="67">
        <v>1.5515000000000001</v>
      </c>
      <c r="AD11" s="67">
        <v>0</v>
      </c>
      <c r="AE11" s="67">
        <v>0</v>
      </c>
      <c r="AF11" s="67">
        <v>0</v>
      </c>
      <c r="AG11" s="67">
        <v>0</v>
      </c>
      <c r="AH11" s="67">
        <v>13.4495</v>
      </c>
      <c r="AI11" s="67">
        <v>0</v>
      </c>
      <c r="AJ11" s="67">
        <v>0</v>
      </c>
      <c r="AK11" s="67">
        <v>1.395</v>
      </c>
      <c r="AL11" s="67">
        <v>8.5655511700000006E-2</v>
      </c>
      <c r="AM11" s="67">
        <v>5.5910000000000002</v>
      </c>
      <c r="AN11" s="67">
        <v>9.8081035E-3</v>
      </c>
      <c r="AO11" s="67">
        <v>1.49194772E-2</v>
      </c>
      <c r="AP11" s="67">
        <v>8.8001299800000002E-2</v>
      </c>
      <c r="AQ11" s="67">
        <v>8.7379937000000005E-2</v>
      </c>
      <c r="AR11" s="67">
        <v>5.3554877799999998E-2</v>
      </c>
      <c r="AS11" s="67">
        <v>0.1062578339</v>
      </c>
      <c r="AT11" s="67">
        <v>93.632999999999996</v>
      </c>
      <c r="AU11" s="67">
        <v>0.15351127780000001</v>
      </c>
      <c r="AV11" s="67">
        <v>0.84648872220000004</v>
      </c>
      <c r="AW11" s="67">
        <v>0</v>
      </c>
      <c r="AX11" s="67"/>
      <c r="AY11" s="67">
        <v>1.2288757000000001E-2</v>
      </c>
      <c r="AZ11" s="67">
        <v>1.0929530368</v>
      </c>
      <c r="BA11" s="67"/>
      <c r="BB11" s="67">
        <v>13.534000000000001</v>
      </c>
      <c r="BC11" s="67">
        <v>2.1819464899999998E-2</v>
      </c>
      <c r="BD11" s="67">
        <v>0</v>
      </c>
      <c r="BE11" s="67">
        <v>0</v>
      </c>
      <c r="BF11" s="67">
        <v>-7.3424730999999993E-2</v>
      </c>
      <c r="BG11" s="33">
        <v>8.4438368999999999E-2</v>
      </c>
      <c r="BH11" s="33">
        <v>0.3620694491</v>
      </c>
      <c r="BI11" s="33">
        <v>1.2012259000000001E-3</v>
      </c>
      <c r="BJ11" s="33">
        <v>10.72</v>
      </c>
      <c r="BK11" s="33">
        <v>3.6159103373999999</v>
      </c>
      <c r="BL11" s="33">
        <v>11.134999182</v>
      </c>
      <c r="BM11" s="33">
        <v>-1.944035E-3</v>
      </c>
      <c r="BN11" s="33">
        <v>43.232190940000002</v>
      </c>
      <c r="BO11" s="33">
        <v>3.0707255698</v>
      </c>
      <c r="BP11" s="33">
        <v>24.795237863000001</v>
      </c>
      <c r="BQ11" s="33">
        <v>0.1184443587</v>
      </c>
      <c r="BR11" s="33">
        <v>8.4129467999999995E-3</v>
      </c>
      <c r="BS11" s="33">
        <v>-6.7932159000000006E-2</v>
      </c>
      <c r="BT11" s="33">
        <v>3.02724129E-2</v>
      </c>
      <c r="BU11" s="33">
        <v>5.9803914999999996E-3</v>
      </c>
      <c r="BV11" s="33">
        <v>-8.9219590000000001E-3</v>
      </c>
      <c r="BW11" s="33">
        <v>1.6711455100000001E-2</v>
      </c>
      <c r="BX11" s="33">
        <v>0.75849999999999995</v>
      </c>
      <c r="BY11" s="33">
        <v>21.507678646999999</v>
      </c>
    </row>
    <row r="12" spans="1:77" x14ac:dyDescent="0.2">
      <c r="B12" s="33">
        <v>2030</v>
      </c>
      <c r="C12" s="33" t="s">
        <v>66</v>
      </c>
      <c r="D12" s="33">
        <v>63</v>
      </c>
      <c r="E12" s="33">
        <v>20020630</v>
      </c>
      <c r="F12" s="67">
        <v>906.01400000000001</v>
      </c>
      <c r="G12" s="67">
        <v>16.552</v>
      </c>
      <c r="H12" s="67">
        <v>69.019000000000005</v>
      </c>
      <c r="I12" s="67">
        <v>79.265000000000001</v>
      </c>
      <c r="J12" s="67">
        <v>783.51499999999999</v>
      </c>
      <c r="K12" s="67">
        <v>32.347000000000001</v>
      </c>
      <c r="L12" s="67">
        <v>0</v>
      </c>
      <c r="M12" s="67">
        <v>0</v>
      </c>
      <c r="N12" s="67">
        <v>9.6229999999999993</v>
      </c>
      <c r="O12" s="67">
        <v>5.4489999999999998</v>
      </c>
      <c r="P12" s="67">
        <v>46.738999999999997</v>
      </c>
      <c r="Q12" s="67">
        <v>6.4740000000000002</v>
      </c>
      <c r="R12" s="67">
        <v>73.667000000000002</v>
      </c>
      <c r="S12" s="67">
        <v>12.936</v>
      </c>
      <c r="T12" s="67">
        <v>130.58799999999999</v>
      </c>
      <c r="U12" s="67">
        <v>1019.978</v>
      </c>
      <c r="V12" s="67"/>
      <c r="W12" s="67">
        <v>6.6349999999999998</v>
      </c>
      <c r="X12" s="67">
        <v>0</v>
      </c>
      <c r="Y12" s="67">
        <v>0</v>
      </c>
      <c r="Z12" s="67">
        <v>60.335999999999999</v>
      </c>
      <c r="AA12" s="67">
        <v>60.917999999999999</v>
      </c>
      <c r="AB12" s="67">
        <v>0</v>
      </c>
      <c r="AC12" s="67">
        <v>1.421</v>
      </c>
      <c r="AD12" s="67">
        <v>0</v>
      </c>
      <c r="AE12" s="67">
        <v>0</v>
      </c>
      <c r="AF12" s="67">
        <v>0</v>
      </c>
      <c r="AG12" s="67">
        <v>0</v>
      </c>
      <c r="AH12" s="67">
        <v>16.257000000000001</v>
      </c>
      <c r="AI12" s="67">
        <v>0</v>
      </c>
      <c r="AJ12" s="67">
        <v>0</v>
      </c>
      <c r="AK12" s="67">
        <v>3.0859999999999999</v>
      </c>
      <c r="AL12" s="67">
        <v>9.2495788600000003E-2</v>
      </c>
      <c r="AM12" s="67">
        <v>8.0239999999999991</v>
      </c>
      <c r="AN12" s="67">
        <v>1.5428057800000001E-2</v>
      </c>
      <c r="AO12" s="67">
        <v>8.9273394999999992E-3</v>
      </c>
      <c r="AP12" s="67">
        <v>7.8683064999999996E-2</v>
      </c>
      <c r="AQ12" s="67">
        <v>8.4691396299999999E-2</v>
      </c>
      <c r="AR12" s="67">
        <v>5.1286463499999997E-2</v>
      </c>
      <c r="AS12" s="67">
        <v>0.1223305811</v>
      </c>
      <c r="AT12" s="67">
        <v>115.22</v>
      </c>
      <c r="AU12" s="67">
        <v>0.15771615059999999</v>
      </c>
      <c r="AV12" s="67">
        <v>0.84228384940000001</v>
      </c>
      <c r="AW12" s="67">
        <v>0</v>
      </c>
      <c r="AX12" s="67"/>
      <c r="AY12" s="67">
        <v>1.29166796E-2</v>
      </c>
      <c r="AZ12" s="67">
        <v>1.0318897970000001</v>
      </c>
      <c r="BA12" s="67"/>
      <c r="BB12" s="67">
        <v>11.866</v>
      </c>
      <c r="BC12" s="67">
        <v>2.859248E-2</v>
      </c>
      <c r="BD12" s="67">
        <v>0</v>
      </c>
      <c r="BE12" s="67">
        <v>0</v>
      </c>
      <c r="BF12" s="67">
        <v>-7.2244046000000006E-2</v>
      </c>
      <c r="BG12" s="33">
        <v>9.3738101099999999E-2</v>
      </c>
      <c r="BH12" s="33">
        <v>0.36261980830000001</v>
      </c>
      <c r="BI12" s="33">
        <v>1.0883588E-3</v>
      </c>
      <c r="BJ12" s="33">
        <v>13.054</v>
      </c>
      <c r="BK12" s="33">
        <v>3.9319291588</v>
      </c>
      <c r="BL12" s="33">
        <v>11.869270841000001</v>
      </c>
      <c r="BM12" s="33">
        <v>-2.2260729999999999E-3</v>
      </c>
      <c r="BN12" s="33">
        <v>47.395109314000003</v>
      </c>
      <c r="BO12" s="33">
        <v>3.6884348347000002</v>
      </c>
      <c r="BP12" s="33">
        <v>23.788262112000002</v>
      </c>
      <c r="BQ12" s="33">
        <v>0.1298496146</v>
      </c>
      <c r="BR12" s="33">
        <v>1.0105300899999999E-2</v>
      </c>
      <c r="BS12" s="33">
        <v>-6.5173321000000006E-2</v>
      </c>
      <c r="BT12" s="33">
        <v>2.9516711500000001E-2</v>
      </c>
      <c r="BU12" s="33">
        <v>7.0262140999999998E-3</v>
      </c>
      <c r="BV12" s="33">
        <v>2.0204908000000001E-3</v>
      </c>
      <c r="BW12" s="33">
        <v>1.8492349700000001E-2</v>
      </c>
      <c r="BX12" s="33">
        <v>1.8919999999999999</v>
      </c>
      <c r="BY12" s="33">
        <v>27.295282037</v>
      </c>
    </row>
    <row r="13" spans="1:77" x14ac:dyDescent="0.2">
      <c r="B13" s="33">
        <v>2030</v>
      </c>
      <c r="C13" s="33" t="s">
        <v>67</v>
      </c>
      <c r="D13" s="33">
        <v>63</v>
      </c>
      <c r="E13" s="33">
        <v>20020930</v>
      </c>
      <c r="F13" s="67">
        <v>831.21500000000003</v>
      </c>
      <c r="G13" s="67">
        <v>20.341999999999999</v>
      </c>
      <c r="H13" s="67">
        <v>58.484999999999999</v>
      </c>
      <c r="I13" s="67">
        <v>73.600999999999999</v>
      </c>
      <c r="J13" s="67">
        <v>653.91700000000003</v>
      </c>
      <c r="K13" s="67">
        <v>31.640999999999998</v>
      </c>
      <c r="L13" s="67">
        <v>0</v>
      </c>
      <c r="M13" s="67">
        <v>0</v>
      </c>
      <c r="N13" s="67">
        <v>15.141999999999999</v>
      </c>
      <c r="O13" s="67">
        <v>4.6840000000000002</v>
      </c>
      <c r="P13" s="67">
        <v>58.192</v>
      </c>
      <c r="Q13" s="67">
        <v>11.827</v>
      </c>
      <c r="R13" s="67">
        <v>78.994</v>
      </c>
      <c r="S13" s="67">
        <v>25.265999999999998</v>
      </c>
      <c r="T13" s="67">
        <v>123.59</v>
      </c>
      <c r="U13" s="67">
        <v>1029.9770000000001</v>
      </c>
      <c r="V13" s="67"/>
      <c r="W13" s="67">
        <v>6.77</v>
      </c>
      <c r="X13" s="67">
        <v>0</v>
      </c>
      <c r="Y13" s="67">
        <v>0</v>
      </c>
      <c r="Z13" s="67">
        <v>59.399000000000001</v>
      </c>
      <c r="AA13" s="67">
        <v>55.74</v>
      </c>
      <c r="AB13" s="67">
        <v>0</v>
      </c>
      <c r="AC13" s="67">
        <v>2.802</v>
      </c>
      <c r="AD13" s="67">
        <v>0</v>
      </c>
      <c r="AE13" s="67">
        <v>0</v>
      </c>
      <c r="AF13" s="67">
        <v>0</v>
      </c>
      <c r="AG13" s="67">
        <v>0</v>
      </c>
      <c r="AH13" s="67">
        <v>15.27</v>
      </c>
      <c r="AI13" s="67">
        <v>0</v>
      </c>
      <c r="AJ13" s="67">
        <v>0</v>
      </c>
      <c r="AK13" s="67">
        <v>3.8759999999999999</v>
      </c>
      <c r="AL13" s="67">
        <v>0.1123974916</v>
      </c>
      <c r="AM13" s="67">
        <v>9.4</v>
      </c>
      <c r="AN13" s="67">
        <v>9.1370558000000001E-3</v>
      </c>
      <c r="AO13" s="67">
        <v>2.3388309999999999E-2</v>
      </c>
      <c r="AP13" s="67">
        <v>7.0285118399999999E-2</v>
      </c>
      <c r="AQ13" s="67">
        <v>7.6199288099999998E-2</v>
      </c>
      <c r="AR13" s="67">
        <v>6.7305747700000002E-2</v>
      </c>
      <c r="AS13" s="67">
        <v>0.124101832</v>
      </c>
      <c r="AT13" s="67">
        <v>141.57499999999999</v>
      </c>
      <c r="AU13" s="67">
        <v>0.16615822750000001</v>
      </c>
      <c r="AV13" s="67">
        <v>0.83384177250000002</v>
      </c>
      <c r="AW13" s="67">
        <v>3.6977239999999998E-18</v>
      </c>
      <c r="AX13" s="67"/>
      <c r="AY13" s="67">
        <v>1.87871581E-2</v>
      </c>
      <c r="AZ13" s="67">
        <v>1.0833516658</v>
      </c>
      <c r="BA13" s="67"/>
      <c r="BB13" s="67">
        <v>10.169</v>
      </c>
      <c r="BC13" s="67">
        <v>2.43611616E-2</v>
      </c>
      <c r="BD13" s="67">
        <v>0</v>
      </c>
      <c r="BE13" s="67">
        <v>0</v>
      </c>
      <c r="BF13" s="67">
        <v>-7.9655747999999998E-2</v>
      </c>
      <c r="BG13" s="33">
        <v>9.9740670399999995E-2</v>
      </c>
      <c r="BH13" s="33">
        <v>0.36751214250000003</v>
      </c>
      <c r="BI13" s="33">
        <v>7.1342040000000001E-4</v>
      </c>
      <c r="BJ13" s="33">
        <v>25.814</v>
      </c>
      <c r="BK13" s="33">
        <v>9.6319958198000002</v>
      </c>
      <c r="BL13" s="33">
        <v>17.097769100000001</v>
      </c>
      <c r="BM13" s="33">
        <v>-3.0994149999999999E-3</v>
      </c>
      <c r="BN13" s="33">
        <v>45.156879809000003</v>
      </c>
      <c r="BO13" s="33">
        <v>3.1457006648000001</v>
      </c>
      <c r="BP13" s="33">
        <v>23.968359951</v>
      </c>
      <c r="BQ13" s="33">
        <v>0.1237174789</v>
      </c>
      <c r="BR13" s="33">
        <v>8.6183579999999996E-3</v>
      </c>
      <c r="BS13" s="33">
        <v>-6.5666740000000001E-2</v>
      </c>
      <c r="BT13" s="33">
        <v>2.93112344E-2</v>
      </c>
      <c r="BU13" s="33">
        <v>1.13996285E-2</v>
      </c>
      <c r="BV13" s="33">
        <v>1.2141753700000001E-2</v>
      </c>
      <c r="BW13" s="33">
        <v>1.7691089699999999E-2</v>
      </c>
      <c r="BX13" s="33">
        <v>1.5669999999999999</v>
      </c>
      <c r="BY13" s="33">
        <v>24.334220522999999</v>
      </c>
    </row>
    <row r="14" spans="1:77" x14ac:dyDescent="0.2">
      <c r="B14" s="33">
        <v>2030</v>
      </c>
      <c r="C14" s="33" t="s">
        <v>68</v>
      </c>
      <c r="D14" s="33">
        <v>64</v>
      </c>
      <c r="E14" s="33">
        <v>20021231</v>
      </c>
      <c r="F14" s="67">
        <v>939.66600000000005</v>
      </c>
      <c r="G14" s="67">
        <v>17.602499999999999</v>
      </c>
      <c r="H14" s="67">
        <v>56.051000000000002</v>
      </c>
      <c r="I14" s="67">
        <v>87.4345</v>
      </c>
      <c r="J14" s="67">
        <v>758.21749999999997</v>
      </c>
      <c r="K14" s="67">
        <v>35.679499999999997</v>
      </c>
      <c r="L14" s="67">
        <v>0</v>
      </c>
      <c r="M14" s="67">
        <v>0</v>
      </c>
      <c r="N14" s="67">
        <v>22.257999999999999</v>
      </c>
      <c r="O14" s="67">
        <v>7.8654999999999999</v>
      </c>
      <c r="P14" s="67">
        <v>66.664500000000004</v>
      </c>
      <c r="Q14" s="67">
        <v>13.696999999999999</v>
      </c>
      <c r="R14" s="67">
        <v>97.225499999999997</v>
      </c>
      <c r="S14" s="67">
        <v>34.561500000000002</v>
      </c>
      <c r="T14" s="67">
        <v>132.93450000000001</v>
      </c>
      <c r="U14" s="67">
        <v>1088.3995</v>
      </c>
      <c r="V14" s="67"/>
      <c r="W14" s="67">
        <v>11.9655</v>
      </c>
      <c r="X14" s="67">
        <v>0</v>
      </c>
      <c r="Y14" s="67">
        <v>0</v>
      </c>
      <c r="Z14" s="67">
        <v>66.641000000000005</v>
      </c>
      <c r="AA14" s="67">
        <v>55.372</v>
      </c>
      <c r="AB14" s="67">
        <v>0</v>
      </c>
      <c r="AC14" s="67">
        <v>0.97599999999999998</v>
      </c>
      <c r="AD14" s="67">
        <v>0</v>
      </c>
      <c r="AE14" s="67">
        <v>0</v>
      </c>
      <c r="AF14" s="67">
        <v>0</v>
      </c>
      <c r="AG14" s="67">
        <v>0</v>
      </c>
      <c r="AH14" s="67">
        <v>15.622999999999999</v>
      </c>
      <c r="AI14" s="67">
        <v>0</v>
      </c>
      <c r="AJ14" s="67">
        <v>0</v>
      </c>
      <c r="AK14" s="67">
        <v>0.33100000000000002</v>
      </c>
      <c r="AL14" s="67">
        <v>9.7307229600000003E-2</v>
      </c>
      <c r="AM14" s="67">
        <v>8.6735000000000007</v>
      </c>
      <c r="AN14" s="67">
        <v>1.6724230999999999E-2</v>
      </c>
      <c r="AO14" s="67">
        <v>2.3309284699999998E-2</v>
      </c>
      <c r="AP14" s="67">
        <v>7.6090353299999997E-2</v>
      </c>
      <c r="AQ14" s="67">
        <v>7.4735133300000006E-2</v>
      </c>
      <c r="AR14" s="67">
        <v>5.3364027500000001E-2</v>
      </c>
      <c r="AS14" s="67">
        <v>0.1289501012</v>
      </c>
      <c r="AT14" s="67">
        <v>162.268</v>
      </c>
      <c r="AU14" s="67">
        <v>0.17827301910000001</v>
      </c>
      <c r="AV14" s="67">
        <v>0.82172698089999996</v>
      </c>
      <c r="AW14" s="67">
        <v>1.4743169999999999E-18</v>
      </c>
      <c r="AX14" s="67"/>
      <c r="AY14" s="67">
        <v>2.3348608400000002E-2</v>
      </c>
      <c r="AZ14" s="67">
        <v>1.1111324326000001</v>
      </c>
      <c r="BA14" s="67"/>
      <c r="BB14" s="67">
        <v>16.609500000000001</v>
      </c>
      <c r="BC14" s="67">
        <v>2.6887174400000002E-2</v>
      </c>
      <c r="BD14" s="67">
        <v>0</v>
      </c>
      <c r="BE14" s="67">
        <v>0</v>
      </c>
      <c r="BF14" s="67">
        <v>-8.6300255000000006E-2</v>
      </c>
      <c r="BG14" s="33">
        <v>0.1020629268</v>
      </c>
      <c r="BH14" s="33">
        <v>0.36109170489999998</v>
      </c>
      <c r="BI14" s="33">
        <v>3.3197640000000002E-4</v>
      </c>
      <c r="BJ14" s="33">
        <v>29.202500000000001</v>
      </c>
      <c r="BK14" s="33">
        <v>11.914146704</v>
      </c>
      <c r="BL14" s="33">
        <v>25.44</v>
      </c>
      <c r="BM14" s="33">
        <v>-6.9388900000000005E-17</v>
      </c>
      <c r="BN14" s="33">
        <v>44.950028312000001</v>
      </c>
      <c r="BO14" s="33">
        <v>3.9759254616000002</v>
      </c>
      <c r="BP14" s="33">
        <v>20.787745868999998</v>
      </c>
      <c r="BQ14" s="33">
        <v>0.1231507625</v>
      </c>
      <c r="BR14" s="33">
        <v>1.08929465E-2</v>
      </c>
      <c r="BS14" s="33">
        <v>-5.6952728000000001E-2</v>
      </c>
      <c r="BT14" s="33">
        <v>2.72981315E-2</v>
      </c>
      <c r="BU14" s="33">
        <v>1.23386473E-2</v>
      </c>
      <c r="BV14" s="33">
        <v>1.4989146199999999E-2</v>
      </c>
      <c r="BW14" s="33">
        <v>2.53634789E-2</v>
      </c>
      <c r="BX14" s="33">
        <v>0.16700000000000001</v>
      </c>
      <c r="BY14" s="33">
        <v>28.138207905000002</v>
      </c>
    </row>
    <row r="15" spans="1:77" x14ac:dyDescent="0.2">
      <c r="B15" s="33">
        <v>2030</v>
      </c>
      <c r="C15" s="33" t="s">
        <v>69</v>
      </c>
      <c r="D15" s="33">
        <v>66</v>
      </c>
      <c r="E15" s="33">
        <v>20030331</v>
      </c>
      <c r="F15" s="67">
        <v>900.47050000000002</v>
      </c>
      <c r="G15" s="67">
        <v>22.092500000000001</v>
      </c>
      <c r="H15" s="67">
        <v>60.965499999999999</v>
      </c>
      <c r="I15" s="67">
        <v>69.186499999999995</v>
      </c>
      <c r="J15" s="67">
        <v>781.25800000000004</v>
      </c>
      <c r="K15" s="67">
        <v>37.4895</v>
      </c>
      <c r="L15" s="67">
        <v>0</v>
      </c>
      <c r="M15" s="67">
        <v>0</v>
      </c>
      <c r="N15" s="67">
        <v>23.83</v>
      </c>
      <c r="O15" s="67">
        <v>5.0754999999999999</v>
      </c>
      <c r="P15" s="67">
        <v>62.429499999999997</v>
      </c>
      <c r="Q15" s="67">
        <v>15.81</v>
      </c>
      <c r="R15" s="67">
        <v>86.462500000000006</v>
      </c>
      <c r="S15" s="67">
        <v>29.974499999999999</v>
      </c>
      <c r="T15" s="67">
        <v>133.71199999999999</v>
      </c>
      <c r="U15" s="67">
        <v>1048.5709999999999</v>
      </c>
      <c r="V15" s="67"/>
      <c r="W15" s="67">
        <v>11.608499999999999</v>
      </c>
      <c r="X15" s="67">
        <v>0</v>
      </c>
      <c r="Y15" s="67">
        <v>15.016999999999999</v>
      </c>
      <c r="Z15" s="67">
        <v>74.531999999999996</v>
      </c>
      <c r="AA15" s="67">
        <v>63.6265</v>
      </c>
      <c r="AB15" s="67">
        <v>0</v>
      </c>
      <c r="AC15" s="67">
        <v>1.7230000000000001</v>
      </c>
      <c r="AD15" s="67">
        <v>0</v>
      </c>
      <c r="AE15" s="67">
        <v>0</v>
      </c>
      <c r="AF15" s="67">
        <v>0</v>
      </c>
      <c r="AG15" s="67">
        <v>0</v>
      </c>
      <c r="AH15" s="67">
        <v>15.026999999999999</v>
      </c>
      <c r="AI15" s="67">
        <v>0</v>
      </c>
      <c r="AJ15" s="67">
        <v>0</v>
      </c>
      <c r="AK15" s="67">
        <v>9.2499999999999999E-2</v>
      </c>
      <c r="AL15" s="67">
        <v>8.3650762500000003E-2</v>
      </c>
      <c r="AM15" s="67">
        <v>8.4260000000000002</v>
      </c>
      <c r="AN15" s="67">
        <v>1.03189161E-2</v>
      </c>
      <c r="AO15" s="67">
        <v>2.35141824E-2</v>
      </c>
      <c r="AP15" s="67">
        <v>7.04815305E-2</v>
      </c>
      <c r="AQ15" s="67">
        <v>5.8271588899999997E-2</v>
      </c>
      <c r="AR15" s="67">
        <v>4.73265343E-2</v>
      </c>
      <c r="AS15" s="67">
        <v>0.1203237073</v>
      </c>
      <c r="AT15" s="67">
        <v>161.00800000000001</v>
      </c>
      <c r="AU15" s="67">
        <v>0.17514097670000001</v>
      </c>
      <c r="AV15" s="67">
        <v>0.82485902330000005</v>
      </c>
      <c r="AW15" s="67">
        <v>2.57560085E-2</v>
      </c>
      <c r="AX15" s="67"/>
      <c r="AY15" s="67">
        <v>2.62088501E-2</v>
      </c>
      <c r="AZ15" s="67">
        <v>1.0991707028</v>
      </c>
      <c r="BA15" s="67"/>
      <c r="BB15" s="67">
        <v>19.802</v>
      </c>
      <c r="BC15" s="67">
        <v>2.9511261600000002E-2</v>
      </c>
      <c r="BD15" s="67">
        <v>0</v>
      </c>
      <c r="BE15" s="67">
        <v>0</v>
      </c>
      <c r="BF15" s="67">
        <v>-7.4600449999999999E-2</v>
      </c>
      <c r="BG15" s="33">
        <v>9.0812445699999994E-2</v>
      </c>
      <c r="BH15" s="33">
        <v>0.3605871175</v>
      </c>
      <c r="BI15" s="33">
        <v>5.2708159999999998E-4</v>
      </c>
      <c r="BJ15" s="33">
        <v>27.265499999999999</v>
      </c>
      <c r="BK15" s="33">
        <v>11.704286056999999</v>
      </c>
      <c r="BL15" s="33">
        <v>23.421413943000001</v>
      </c>
      <c r="BM15" s="33">
        <v>-2.9490300000000001E-17</v>
      </c>
      <c r="BN15" s="33">
        <v>44.529812479999997</v>
      </c>
      <c r="BO15" s="33">
        <v>3.3343954446000001</v>
      </c>
      <c r="BP15" s="33">
        <v>22.540804774000001</v>
      </c>
      <c r="BQ15" s="33">
        <v>0.12199948620000001</v>
      </c>
      <c r="BR15" s="33">
        <v>9.1353300000000005E-3</v>
      </c>
      <c r="BS15" s="33">
        <v>-6.1755629999999999E-2</v>
      </c>
      <c r="BT15" s="33">
        <v>3.1507650900000003E-2</v>
      </c>
      <c r="BU15" s="33">
        <v>1.21604338E-2</v>
      </c>
      <c r="BV15" s="33">
        <v>2.03804231E-2</v>
      </c>
      <c r="BW15" s="33">
        <v>2.6119657500000001E-2</v>
      </c>
      <c r="BX15" s="33">
        <v>0.249</v>
      </c>
      <c r="BY15" s="33">
        <v>25.323403150000001</v>
      </c>
    </row>
    <row r="16" spans="1:77" x14ac:dyDescent="0.2">
      <c r="B16" s="33">
        <v>2030</v>
      </c>
      <c r="C16" s="33" t="s">
        <v>70</v>
      </c>
      <c r="D16" s="33">
        <v>65</v>
      </c>
      <c r="E16" s="33">
        <v>20030630</v>
      </c>
      <c r="F16" s="67">
        <v>959.00800000000004</v>
      </c>
      <c r="G16" s="67">
        <v>21.004000000000001</v>
      </c>
      <c r="H16" s="67">
        <v>53.463999999999999</v>
      </c>
      <c r="I16" s="67">
        <v>110</v>
      </c>
      <c r="J16" s="67">
        <v>836.85599999999999</v>
      </c>
      <c r="K16" s="67">
        <v>44.402999999999999</v>
      </c>
      <c r="L16" s="67">
        <v>0</v>
      </c>
      <c r="M16" s="67">
        <v>0</v>
      </c>
      <c r="N16" s="67">
        <v>26.388999999999999</v>
      </c>
      <c r="O16" s="67">
        <v>4.2190000000000003</v>
      </c>
      <c r="P16" s="67">
        <v>62.267000000000003</v>
      </c>
      <c r="Q16" s="67">
        <v>22.614999999999998</v>
      </c>
      <c r="R16" s="67">
        <v>91.132999999999996</v>
      </c>
      <c r="S16" s="67">
        <v>37.6</v>
      </c>
      <c r="T16" s="67">
        <v>134.91900000000001</v>
      </c>
      <c r="U16" s="67">
        <v>1142.5509999999999</v>
      </c>
      <c r="V16" s="67"/>
      <c r="W16" s="67">
        <v>13.334</v>
      </c>
      <c r="X16" s="67">
        <v>0</v>
      </c>
      <c r="Y16" s="67">
        <v>18.382999999999999</v>
      </c>
      <c r="Z16" s="67">
        <v>68.808000000000007</v>
      </c>
      <c r="AA16" s="67">
        <v>86.7</v>
      </c>
      <c r="AB16" s="67">
        <v>0</v>
      </c>
      <c r="AC16" s="67">
        <v>2.109</v>
      </c>
      <c r="AD16" s="67">
        <v>0</v>
      </c>
      <c r="AE16" s="67">
        <v>0</v>
      </c>
      <c r="AF16" s="67">
        <v>0</v>
      </c>
      <c r="AG16" s="67">
        <v>0</v>
      </c>
      <c r="AH16" s="67">
        <v>15.256</v>
      </c>
      <c r="AI16" s="67">
        <v>0</v>
      </c>
      <c r="AJ16" s="67">
        <v>0</v>
      </c>
      <c r="AK16" s="67">
        <v>0.78900000000000003</v>
      </c>
      <c r="AL16" s="67">
        <v>9.3285792300000003E-2</v>
      </c>
      <c r="AM16" s="67">
        <v>13.4</v>
      </c>
      <c r="AN16" s="67">
        <v>1.60092498E-2</v>
      </c>
      <c r="AO16" s="67">
        <v>2.8829437199999999E-2</v>
      </c>
      <c r="AP16" s="67">
        <v>7.3486784099999994E-2</v>
      </c>
      <c r="AQ16" s="67">
        <v>6.7862578899999998E-2</v>
      </c>
      <c r="AR16" s="67">
        <v>5.45769017E-2</v>
      </c>
      <c r="AS16" s="67">
        <v>0.12558796089999999</v>
      </c>
      <c r="AT16" s="67">
        <v>184.45500000000001</v>
      </c>
      <c r="AU16" s="67">
        <v>0.17855097780000001</v>
      </c>
      <c r="AV16" s="67">
        <v>0.82144902220000005</v>
      </c>
      <c r="AW16" s="67">
        <v>4.9601417199999998E-2</v>
      </c>
      <c r="AX16" s="67"/>
      <c r="AY16" s="67">
        <v>3.3745530400000001E-2</v>
      </c>
      <c r="AZ16" s="67">
        <v>1.0583371838</v>
      </c>
      <c r="BA16" s="67"/>
      <c r="BB16" s="67">
        <v>19.16</v>
      </c>
      <c r="BC16" s="67">
        <v>2.9976609599999999E-2</v>
      </c>
      <c r="BD16" s="67">
        <v>0</v>
      </c>
      <c r="BE16" s="67">
        <v>0</v>
      </c>
      <c r="BF16" s="67">
        <v>-7.7788999999999997E-2</v>
      </c>
      <c r="BG16" s="33">
        <v>9.5611351299999994E-2</v>
      </c>
      <c r="BH16" s="33">
        <v>0.35969094109999999</v>
      </c>
      <c r="BI16" s="33">
        <v>3.5112359999999999E-4</v>
      </c>
      <c r="BJ16" s="33">
        <v>34.951000000000001</v>
      </c>
      <c r="BK16" s="33">
        <v>12.892728672000001</v>
      </c>
      <c r="BL16" s="33">
        <v>29.767900000000001</v>
      </c>
      <c r="BM16" s="33">
        <v>-1.5801630000000001E-3</v>
      </c>
      <c r="BN16" s="33">
        <v>43.631047641999999</v>
      </c>
      <c r="BO16" s="33">
        <v>3.7008049095</v>
      </c>
      <c r="BP16" s="33">
        <v>21.256754320999999</v>
      </c>
      <c r="BQ16" s="33">
        <v>0.1195371168</v>
      </c>
      <c r="BR16" s="33">
        <v>1.01391915E-2</v>
      </c>
      <c r="BS16" s="33">
        <v>-5.8237682999999998E-2</v>
      </c>
      <c r="BT16" s="33">
        <v>2.77568248E-2</v>
      </c>
      <c r="BU16" s="33">
        <v>1.42307704E-2</v>
      </c>
      <c r="BV16" s="33">
        <v>1.35180019E-2</v>
      </c>
      <c r="BW16" s="33">
        <v>2.84965345E-2</v>
      </c>
      <c r="BX16" s="33">
        <v>0.33100000000000002</v>
      </c>
      <c r="BY16" s="33">
        <v>26.075098230999998</v>
      </c>
    </row>
    <row r="17" spans="2:77" x14ac:dyDescent="0.2">
      <c r="B17" s="33">
        <v>2030</v>
      </c>
      <c r="C17" s="33" t="s">
        <v>71</v>
      </c>
      <c r="D17" s="33">
        <v>67</v>
      </c>
      <c r="E17" s="33">
        <v>20030930</v>
      </c>
      <c r="F17" s="67">
        <v>893.31</v>
      </c>
      <c r="G17" s="67">
        <v>20.518000000000001</v>
      </c>
      <c r="H17" s="67">
        <v>48.645000000000003</v>
      </c>
      <c r="I17" s="67">
        <v>97.385000000000005</v>
      </c>
      <c r="J17" s="67">
        <v>737.77200000000005</v>
      </c>
      <c r="K17" s="67">
        <v>43.387999999999998</v>
      </c>
      <c r="L17" s="67">
        <v>0</v>
      </c>
      <c r="M17" s="67">
        <v>0</v>
      </c>
      <c r="N17" s="67">
        <v>26.981000000000002</v>
      </c>
      <c r="O17" s="67">
        <v>3.387</v>
      </c>
      <c r="P17" s="67">
        <v>66.626999999999995</v>
      </c>
      <c r="Q17" s="67">
        <v>25.335000000000001</v>
      </c>
      <c r="R17" s="67">
        <v>99.716999999999999</v>
      </c>
      <c r="S17" s="67">
        <v>41.686999999999998</v>
      </c>
      <c r="T17" s="67">
        <v>125.233</v>
      </c>
      <c r="U17" s="67">
        <v>973.601</v>
      </c>
      <c r="V17" s="67"/>
      <c r="W17" s="67">
        <v>14.337</v>
      </c>
      <c r="X17" s="67">
        <v>0</v>
      </c>
      <c r="Y17" s="67">
        <v>16.151</v>
      </c>
      <c r="Z17" s="67">
        <v>70.472999999999999</v>
      </c>
      <c r="AA17" s="67">
        <v>91.1</v>
      </c>
      <c r="AB17" s="67">
        <v>0</v>
      </c>
      <c r="AC17" s="67">
        <v>1.9039999999999999</v>
      </c>
      <c r="AD17" s="67">
        <v>0</v>
      </c>
      <c r="AE17" s="67">
        <v>0</v>
      </c>
      <c r="AF17" s="67">
        <v>0</v>
      </c>
      <c r="AG17" s="67">
        <v>0</v>
      </c>
      <c r="AH17" s="67">
        <v>14.081</v>
      </c>
      <c r="AI17" s="67">
        <v>0</v>
      </c>
      <c r="AJ17" s="67">
        <v>0</v>
      </c>
      <c r="AK17" s="67">
        <v>3.4</v>
      </c>
      <c r="AL17" s="67">
        <v>0.1059927482</v>
      </c>
      <c r="AM17" s="67">
        <v>21</v>
      </c>
      <c r="AN17" s="67">
        <v>1.7479507599999999E-2</v>
      </c>
      <c r="AO17" s="67">
        <v>2.9594404599999999E-2</v>
      </c>
      <c r="AP17" s="67">
        <v>8.0043108799999999E-2</v>
      </c>
      <c r="AQ17" s="67">
        <v>7.1517801399999997E-2</v>
      </c>
      <c r="AR17" s="67">
        <v>7.0956110500000003E-2</v>
      </c>
      <c r="AS17" s="67">
        <v>0.13103423619999999</v>
      </c>
      <c r="AT17" s="67">
        <v>188.36500000000001</v>
      </c>
      <c r="AU17" s="67">
        <v>0.1806731191</v>
      </c>
      <c r="AV17" s="67">
        <v>0.81932688090000005</v>
      </c>
      <c r="AW17" s="67">
        <v>5.9213992200000003E-2</v>
      </c>
      <c r="AX17" s="67"/>
      <c r="AY17" s="67">
        <v>3.2263788299999999E-2</v>
      </c>
      <c r="AZ17" s="67">
        <v>1.0898803327</v>
      </c>
      <c r="BA17" s="67"/>
      <c r="BB17" s="67">
        <v>16.869</v>
      </c>
      <c r="BC17" s="67">
        <v>3.1431248299999999E-2</v>
      </c>
      <c r="BD17" s="67">
        <v>0</v>
      </c>
      <c r="BE17" s="67">
        <v>0</v>
      </c>
      <c r="BF17" s="67">
        <v>-8.2050973999999999E-2</v>
      </c>
      <c r="BG17" s="33">
        <v>9.9602987800000001E-2</v>
      </c>
      <c r="BH17" s="33">
        <v>0.3594615994</v>
      </c>
      <c r="BI17" s="33">
        <v>1.7029466000000001E-3</v>
      </c>
      <c r="BJ17" s="33">
        <v>38.244999999999997</v>
      </c>
      <c r="BK17" s="33">
        <v>15.431928385999999</v>
      </c>
      <c r="BL17" s="33">
        <v>34.490297024999997</v>
      </c>
      <c r="BM17" s="33">
        <v>-6.7791800000000001E-4</v>
      </c>
      <c r="BN17" s="33">
        <v>44.959202886999996</v>
      </c>
      <c r="BO17" s="33">
        <v>2.7308007966000001</v>
      </c>
      <c r="BP17" s="33">
        <v>20.499814280999999</v>
      </c>
      <c r="BQ17" s="33">
        <v>0.1231758983</v>
      </c>
      <c r="BR17" s="33">
        <v>7.4816459999999998E-3</v>
      </c>
      <c r="BS17" s="33">
        <v>-5.6163875000000002E-2</v>
      </c>
      <c r="BT17" s="33">
        <v>3.10307641E-2</v>
      </c>
      <c r="BU17" s="33">
        <v>1.51109196E-2</v>
      </c>
      <c r="BV17" s="33">
        <v>1.29742669E-2</v>
      </c>
      <c r="BW17" s="33">
        <v>3.2495152700000002E-2</v>
      </c>
      <c r="BX17" s="33">
        <v>1.3160000000000001</v>
      </c>
      <c r="BY17" s="33">
        <v>27.190189403000002</v>
      </c>
    </row>
    <row r="18" spans="2:77" x14ac:dyDescent="0.2">
      <c r="B18" s="33">
        <v>2030</v>
      </c>
      <c r="C18" s="33" t="s">
        <v>72</v>
      </c>
      <c r="D18" s="33">
        <v>65</v>
      </c>
      <c r="E18" s="33">
        <v>20031231</v>
      </c>
      <c r="F18" s="67">
        <v>1008.35</v>
      </c>
      <c r="G18" s="67">
        <v>21.245000000000001</v>
      </c>
      <c r="H18" s="67">
        <v>48.515000000000001</v>
      </c>
      <c r="I18" s="67">
        <v>124.389</v>
      </c>
      <c r="J18" s="67">
        <v>750.45</v>
      </c>
      <c r="K18" s="67">
        <v>44.039000000000001</v>
      </c>
      <c r="L18" s="67">
        <v>0</v>
      </c>
      <c r="M18" s="67">
        <v>0</v>
      </c>
      <c r="N18" s="67">
        <v>31.3</v>
      </c>
      <c r="O18" s="67">
        <v>8.2949999999999999</v>
      </c>
      <c r="P18" s="67">
        <v>69.274000000000001</v>
      </c>
      <c r="Q18" s="67">
        <v>31.3</v>
      </c>
      <c r="R18" s="67">
        <v>113.08</v>
      </c>
      <c r="S18" s="67">
        <v>45.296999999999997</v>
      </c>
      <c r="T18" s="67">
        <v>114.6</v>
      </c>
      <c r="U18" s="67">
        <v>998.351</v>
      </c>
      <c r="V18" s="67"/>
      <c r="W18" s="67">
        <v>14.315</v>
      </c>
      <c r="X18" s="67">
        <v>0</v>
      </c>
      <c r="Y18" s="67">
        <v>19.486999999999998</v>
      </c>
      <c r="Z18" s="67">
        <v>74.238</v>
      </c>
      <c r="AA18" s="67">
        <v>97.084000000000003</v>
      </c>
      <c r="AB18" s="67">
        <v>0</v>
      </c>
      <c r="AC18" s="67">
        <v>0.47399999999999998</v>
      </c>
      <c r="AD18" s="67">
        <v>0</v>
      </c>
      <c r="AE18" s="67">
        <v>0</v>
      </c>
      <c r="AF18" s="67">
        <v>0</v>
      </c>
      <c r="AG18" s="67">
        <v>0</v>
      </c>
      <c r="AH18" s="67">
        <v>16.516999999999999</v>
      </c>
      <c r="AI18" s="67">
        <v>0</v>
      </c>
      <c r="AJ18" s="67">
        <v>0</v>
      </c>
      <c r="AK18" s="67">
        <v>6.0860000000000003</v>
      </c>
      <c r="AL18" s="67">
        <v>0.11245020830000001</v>
      </c>
      <c r="AM18" s="67">
        <v>26.763000000000002</v>
      </c>
      <c r="AN18" s="67">
        <v>2.7928587299999998E-2</v>
      </c>
      <c r="AO18" s="67">
        <v>3.0456444400000001E-2</v>
      </c>
      <c r="AP18" s="67">
        <v>8.7030595599999996E-2</v>
      </c>
      <c r="AQ18" s="67">
        <v>7.6250754800000001E-2</v>
      </c>
      <c r="AR18" s="67">
        <v>6.9564662599999993E-2</v>
      </c>
      <c r="AS18" s="67">
        <v>0.133965314</v>
      </c>
      <c r="AT18" s="67">
        <v>198.45699999999999</v>
      </c>
      <c r="AU18" s="67">
        <v>0.19220385379999999</v>
      </c>
      <c r="AV18" s="67">
        <v>0.80779614619999995</v>
      </c>
      <c r="AW18" s="67">
        <v>5.8340735300000002E-2</v>
      </c>
      <c r="AX18" s="67"/>
      <c r="AY18" s="67">
        <v>3.3394191400000002E-2</v>
      </c>
      <c r="AZ18" s="67">
        <v>0.96770098449999997</v>
      </c>
      <c r="BA18" s="67"/>
      <c r="BB18" s="67">
        <v>17.082000000000001</v>
      </c>
      <c r="BC18" s="67">
        <v>3.46997483E-2</v>
      </c>
      <c r="BD18" s="67">
        <v>0</v>
      </c>
      <c r="BE18" s="67">
        <v>0</v>
      </c>
      <c r="BF18" s="67">
        <v>-8.4843959999999996E-2</v>
      </c>
      <c r="BG18" s="33">
        <v>9.9265565700000002E-2</v>
      </c>
      <c r="BH18" s="33">
        <v>0.36363357559999998</v>
      </c>
      <c r="BI18" s="33">
        <v>1.8195233999999999E-3</v>
      </c>
      <c r="BJ18" s="33">
        <v>41.441000000000003</v>
      </c>
      <c r="BK18" s="33">
        <v>14.787231140999999</v>
      </c>
      <c r="BL18" s="33">
        <v>32.504399661999997</v>
      </c>
      <c r="BM18" s="33">
        <v>-1.7086569999999999E-3</v>
      </c>
      <c r="BN18" s="33">
        <v>44.405489631999998</v>
      </c>
      <c r="BO18" s="33">
        <v>3.0326758825</v>
      </c>
      <c r="BP18" s="33">
        <v>20.238245413000001</v>
      </c>
      <c r="BQ18" s="33">
        <v>0.1216588757</v>
      </c>
      <c r="BR18" s="33">
        <v>8.3087009999999999E-3</v>
      </c>
      <c r="BS18" s="33">
        <v>-5.5447247999999998E-2</v>
      </c>
      <c r="BT18" s="33">
        <v>3.1566373000000002E-2</v>
      </c>
      <c r="BU18" s="33">
        <v>1.51455598E-2</v>
      </c>
      <c r="BV18" s="33">
        <v>7.8692511000000003E-3</v>
      </c>
      <c r="BW18" s="33">
        <v>3.2735239399999998E-2</v>
      </c>
      <c r="BX18" s="33">
        <v>0.84299999999999997</v>
      </c>
      <c r="BY18" s="33">
        <v>27.199920102</v>
      </c>
    </row>
    <row r="19" spans="2:77" x14ac:dyDescent="0.2">
      <c r="B19" s="33">
        <v>2030</v>
      </c>
      <c r="C19" s="33" t="s">
        <v>73</v>
      </c>
      <c r="D19" s="33">
        <v>68</v>
      </c>
      <c r="E19" s="33">
        <v>20040331</v>
      </c>
      <c r="F19" s="67">
        <v>901.65049999999997</v>
      </c>
      <c r="G19" s="67">
        <v>22.905999999999999</v>
      </c>
      <c r="H19" s="67">
        <v>53.538499999999999</v>
      </c>
      <c r="I19" s="67">
        <v>88.518000000000001</v>
      </c>
      <c r="J19" s="67">
        <v>748.03549999999996</v>
      </c>
      <c r="K19" s="67">
        <v>43.295999999999999</v>
      </c>
      <c r="L19" s="67">
        <v>0</v>
      </c>
      <c r="M19" s="67">
        <v>0</v>
      </c>
      <c r="N19" s="67">
        <v>32.975499999999997</v>
      </c>
      <c r="O19" s="67">
        <v>3.5880000000000001</v>
      </c>
      <c r="P19" s="67">
        <v>65.781999999999996</v>
      </c>
      <c r="Q19" s="67">
        <v>32.975499999999997</v>
      </c>
      <c r="R19" s="67">
        <v>121.072</v>
      </c>
      <c r="S19" s="67">
        <v>49.170999999999999</v>
      </c>
      <c r="T19" s="67">
        <v>120.2235</v>
      </c>
      <c r="U19" s="67">
        <v>1026.1969999999999</v>
      </c>
      <c r="V19" s="67">
        <v>138.84899999999999</v>
      </c>
      <c r="W19" s="67">
        <v>14.8415</v>
      </c>
      <c r="X19" s="67">
        <v>0</v>
      </c>
      <c r="Y19" s="67">
        <v>33.8795</v>
      </c>
      <c r="Z19" s="67">
        <v>71.189499999999995</v>
      </c>
      <c r="AA19" s="67">
        <v>89.218500000000006</v>
      </c>
      <c r="AB19" s="67">
        <v>0</v>
      </c>
      <c r="AC19" s="67">
        <v>0.57499999999999996</v>
      </c>
      <c r="AD19" s="67">
        <v>0</v>
      </c>
      <c r="AE19" s="67">
        <v>0</v>
      </c>
      <c r="AF19" s="67">
        <v>0</v>
      </c>
      <c r="AG19" s="67">
        <v>0</v>
      </c>
      <c r="AH19" s="67">
        <v>13.381</v>
      </c>
      <c r="AI19" s="67">
        <v>0</v>
      </c>
      <c r="AJ19" s="67">
        <v>0</v>
      </c>
      <c r="AK19" s="67">
        <v>4.4320000000000004</v>
      </c>
      <c r="AL19" s="67">
        <v>0.1127381751</v>
      </c>
      <c r="AM19" s="67">
        <v>29.178999999999998</v>
      </c>
      <c r="AN19" s="67">
        <v>2.7573857899999998E-2</v>
      </c>
      <c r="AO19" s="67">
        <v>3.4604338800000002E-2</v>
      </c>
      <c r="AP19" s="67">
        <v>7.6143093699999997E-2</v>
      </c>
      <c r="AQ19" s="67">
        <v>6.8162195100000003E-2</v>
      </c>
      <c r="AR19" s="67">
        <v>6.0232279999999999E-2</v>
      </c>
      <c r="AS19" s="67">
        <v>0.13015739679999999</v>
      </c>
      <c r="AT19" s="67">
        <v>220.97399999999999</v>
      </c>
      <c r="AU19" s="67">
        <v>0.21023607480000001</v>
      </c>
      <c r="AV19" s="67">
        <v>0.78976392520000005</v>
      </c>
      <c r="AW19" s="67">
        <v>6.6549345300000007E-2</v>
      </c>
      <c r="AX19" s="67">
        <v>0.35033021479999998</v>
      </c>
      <c r="AY19" s="67">
        <v>3.90693992E-2</v>
      </c>
      <c r="AZ19" s="67">
        <v>1.0344270964</v>
      </c>
      <c r="BA19" s="67">
        <v>3.2151041778999998</v>
      </c>
      <c r="BB19" s="67">
        <v>11.2</v>
      </c>
      <c r="BC19" s="67">
        <v>2.9756872399999999E-2</v>
      </c>
      <c r="BD19" s="67">
        <v>0</v>
      </c>
      <c r="BE19" s="67">
        <v>0</v>
      </c>
      <c r="BF19" s="67">
        <v>-8.4399729000000007E-2</v>
      </c>
      <c r="BG19" s="33">
        <v>0.1004005243</v>
      </c>
      <c r="BH19" s="33">
        <v>0.36590528030000002</v>
      </c>
      <c r="BI19" s="33">
        <v>1.9921327E-3</v>
      </c>
      <c r="BJ19" s="33">
        <v>46.610999999999997</v>
      </c>
      <c r="BK19" s="33">
        <v>15.180488472</v>
      </c>
      <c r="BL19" s="33">
        <v>29.540156639999999</v>
      </c>
      <c r="BM19" s="33">
        <v>-1.8694289999999999E-3</v>
      </c>
      <c r="BN19" s="33">
        <v>44.899778290999997</v>
      </c>
      <c r="BO19" s="33">
        <v>2.6876766749000001</v>
      </c>
      <c r="BP19" s="33">
        <v>20.957911833000001</v>
      </c>
      <c r="BQ19" s="33">
        <v>0.12301309119999999</v>
      </c>
      <c r="BR19" s="33">
        <v>7.3634976999999999E-3</v>
      </c>
      <c r="BS19" s="33">
        <v>-5.7418937000000003E-2</v>
      </c>
      <c r="BT19" s="33">
        <v>3.13946487E-2</v>
      </c>
      <c r="BU19" s="33">
        <v>1.6334149100000001E-2</v>
      </c>
      <c r="BV19" s="33">
        <v>1.5904180099999998E-2</v>
      </c>
      <c r="BW19" s="33">
        <v>3.2597027100000002E-2</v>
      </c>
      <c r="BX19" s="33">
        <v>1.375</v>
      </c>
      <c r="BY19" s="33">
        <v>26.629543132999999</v>
      </c>
    </row>
    <row r="20" spans="2:77" x14ac:dyDescent="0.2">
      <c r="B20" s="33">
        <v>2030</v>
      </c>
      <c r="C20" s="33" t="s">
        <v>74</v>
      </c>
      <c r="D20" s="33">
        <v>66</v>
      </c>
      <c r="E20" s="33">
        <v>20040630</v>
      </c>
      <c r="F20" s="67">
        <v>898.96100000000001</v>
      </c>
      <c r="G20" s="67">
        <v>23.411000000000001</v>
      </c>
      <c r="H20" s="67">
        <v>61.282499999999999</v>
      </c>
      <c r="I20" s="67">
        <v>85.878500000000003</v>
      </c>
      <c r="J20" s="67">
        <v>838.84</v>
      </c>
      <c r="K20" s="67">
        <v>42.9985</v>
      </c>
      <c r="L20" s="67">
        <v>0</v>
      </c>
      <c r="M20" s="67">
        <v>0</v>
      </c>
      <c r="N20" s="67">
        <v>35.496000000000002</v>
      </c>
      <c r="O20" s="67">
        <v>3.3660000000000001</v>
      </c>
      <c r="P20" s="67">
        <v>68.945999999999998</v>
      </c>
      <c r="Q20" s="67">
        <v>36.552</v>
      </c>
      <c r="R20" s="67">
        <v>117.46</v>
      </c>
      <c r="S20" s="67">
        <v>53.393000000000001</v>
      </c>
      <c r="T20" s="67">
        <v>119</v>
      </c>
      <c r="U20" s="67">
        <v>1124.8995</v>
      </c>
      <c r="V20" s="67">
        <v>163.63999999999999</v>
      </c>
      <c r="W20" s="67">
        <v>17.109000000000002</v>
      </c>
      <c r="X20" s="67">
        <v>0</v>
      </c>
      <c r="Y20" s="67">
        <v>35.558999999999997</v>
      </c>
      <c r="Z20" s="67">
        <v>83.307500000000005</v>
      </c>
      <c r="AA20" s="67">
        <v>89.030500000000004</v>
      </c>
      <c r="AB20" s="67">
        <v>6.9388940000000007E-18</v>
      </c>
      <c r="AC20" s="67">
        <v>1.9404999999999999</v>
      </c>
      <c r="AD20" s="67">
        <v>0</v>
      </c>
      <c r="AE20" s="67">
        <v>0</v>
      </c>
      <c r="AF20" s="67">
        <v>0</v>
      </c>
      <c r="AG20" s="67">
        <v>0</v>
      </c>
      <c r="AH20" s="67">
        <v>11.750500000000001</v>
      </c>
      <c r="AI20" s="67">
        <v>0</v>
      </c>
      <c r="AJ20" s="67">
        <v>1.387779E-17</v>
      </c>
      <c r="AK20" s="67">
        <v>1.9610000000000001</v>
      </c>
      <c r="AL20" s="67">
        <v>0.1208759574</v>
      </c>
      <c r="AM20" s="67">
        <v>18.059000000000001</v>
      </c>
      <c r="AN20" s="67">
        <v>2.3134875199999998E-2</v>
      </c>
      <c r="AO20" s="67">
        <v>3.1541328799999997E-2</v>
      </c>
      <c r="AP20" s="67">
        <v>7.9541589300000007E-2</v>
      </c>
      <c r="AQ20" s="67">
        <v>6.41921352E-2</v>
      </c>
      <c r="AR20" s="67">
        <v>5.8452261200000001E-2</v>
      </c>
      <c r="AS20" s="67">
        <v>0.1299523829</v>
      </c>
      <c r="AT20" s="67">
        <v>234.94399999999999</v>
      </c>
      <c r="AU20" s="67">
        <v>0.20745377640000001</v>
      </c>
      <c r="AV20" s="67">
        <v>0.79254622360000004</v>
      </c>
      <c r="AW20" s="67">
        <v>6.4503054500000004E-2</v>
      </c>
      <c r="AX20" s="67">
        <v>0.32184673670000002</v>
      </c>
      <c r="AY20" s="67">
        <v>3.3580596300000001E-2</v>
      </c>
      <c r="AZ20" s="67">
        <v>1.1131600375999999</v>
      </c>
      <c r="BA20" s="67">
        <v>3.0191945735000001</v>
      </c>
      <c r="BB20" s="67">
        <v>11.331</v>
      </c>
      <c r="BC20" s="67">
        <v>2.7151452E-2</v>
      </c>
      <c r="BD20" s="67">
        <v>0</v>
      </c>
      <c r="BE20" s="67">
        <v>0</v>
      </c>
      <c r="BF20" s="67">
        <v>-8.3828286000000002E-2</v>
      </c>
      <c r="BG20" s="33">
        <v>0.1028009309</v>
      </c>
      <c r="BH20" s="33">
        <v>0.36856760080000001</v>
      </c>
      <c r="BI20" s="33">
        <v>3.6652717000000001E-3</v>
      </c>
      <c r="BJ20" s="33">
        <v>54.66</v>
      </c>
      <c r="BK20" s="33">
        <v>17.808937356000001</v>
      </c>
      <c r="BL20" s="33">
        <v>40.079806314000002</v>
      </c>
      <c r="BM20" s="33">
        <v>-2.0356399999999999E-4</v>
      </c>
      <c r="BN20" s="33">
        <v>46.603986972999998</v>
      </c>
      <c r="BO20" s="33">
        <v>2.5136656324</v>
      </c>
      <c r="BP20" s="33">
        <v>23.015801268000001</v>
      </c>
      <c r="BQ20" s="33">
        <v>0.1276821561</v>
      </c>
      <c r="BR20" s="33">
        <v>6.8867551999999997E-3</v>
      </c>
      <c r="BS20" s="33">
        <v>-6.3056989999999993E-2</v>
      </c>
      <c r="BT20" s="33">
        <v>2.8656995500000001E-2</v>
      </c>
      <c r="BU20" s="33">
        <v>1.83850895E-2</v>
      </c>
      <c r="BV20" s="33">
        <v>2.0223706099999999E-2</v>
      </c>
      <c r="BW20" s="33">
        <v>3.3665118799999998E-2</v>
      </c>
      <c r="BX20" s="33">
        <v>2.4645000000000001</v>
      </c>
      <c r="BY20" s="33">
        <v>26.101851336999999</v>
      </c>
    </row>
    <row r="21" spans="2:77" x14ac:dyDescent="0.2">
      <c r="B21" s="33">
        <v>2030</v>
      </c>
      <c r="C21" s="33" t="s">
        <v>75</v>
      </c>
      <c r="D21" s="33">
        <v>71</v>
      </c>
      <c r="E21" s="33">
        <v>20040930</v>
      </c>
      <c r="F21" s="67">
        <v>924.73299999999995</v>
      </c>
      <c r="G21" s="67">
        <v>20.271999999999998</v>
      </c>
      <c r="H21" s="67">
        <v>48.860999999999997</v>
      </c>
      <c r="I21" s="67">
        <v>61.774000000000001</v>
      </c>
      <c r="J21" s="67">
        <v>787.15499999999997</v>
      </c>
      <c r="K21" s="67">
        <v>37.204999999999998</v>
      </c>
      <c r="L21" s="67">
        <v>0</v>
      </c>
      <c r="M21" s="67">
        <v>0</v>
      </c>
      <c r="N21" s="67">
        <v>33.682000000000002</v>
      </c>
      <c r="O21" s="67">
        <v>3.552</v>
      </c>
      <c r="P21" s="67">
        <v>75.254999999999995</v>
      </c>
      <c r="Q21" s="67">
        <v>32.807000000000002</v>
      </c>
      <c r="R21" s="67">
        <v>109.12</v>
      </c>
      <c r="S21" s="67">
        <v>52.893999999999998</v>
      </c>
      <c r="T21" s="67">
        <v>118.69499999999999</v>
      </c>
      <c r="U21" s="67">
        <v>1066.836</v>
      </c>
      <c r="V21" s="67">
        <v>279.47399999999999</v>
      </c>
      <c r="W21" s="67">
        <v>18.306999999999999</v>
      </c>
      <c r="X21" s="67">
        <v>0</v>
      </c>
      <c r="Y21" s="67">
        <v>42.773000000000003</v>
      </c>
      <c r="Z21" s="67">
        <v>78.346000000000004</v>
      </c>
      <c r="AA21" s="67">
        <v>76.179000000000002</v>
      </c>
      <c r="AB21" s="67">
        <v>1.7763570000000001E-15</v>
      </c>
      <c r="AC21" s="67">
        <v>2.137</v>
      </c>
      <c r="AD21" s="67">
        <v>0</v>
      </c>
      <c r="AE21" s="67">
        <v>0</v>
      </c>
      <c r="AF21" s="67">
        <v>0</v>
      </c>
      <c r="AG21" s="67">
        <v>0</v>
      </c>
      <c r="AH21" s="67">
        <v>10.82</v>
      </c>
      <c r="AI21" s="67">
        <v>0</v>
      </c>
      <c r="AJ21" s="67">
        <v>0</v>
      </c>
      <c r="AK21" s="67">
        <v>1.173</v>
      </c>
      <c r="AL21" s="67">
        <v>9.9899240400000006E-2</v>
      </c>
      <c r="AM21" s="67">
        <v>6.234</v>
      </c>
      <c r="AN21" s="67">
        <v>1.36412133E-2</v>
      </c>
      <c r="AO21" s="67">
        <v>3.40348189E-2</v>
      </c>
      <c r="AP21" s="67">
        <v>6.1931172800000003E-2</v>
      </c>
      <c r="AQ21" s="67">
        <v>6.5323015999999998E-2</v>
      </c>
      <c r="AR21" s="67">
        <v>6.9239027800000005E-2</v>
      </c>
      <c r="AS21" s="67">
        <v>0.12700356530000001</v>
      </c>
      <c r="AT21" s="67">
        <v>256.077</v>
      </c>
      <c r="AU21" s="67">
        <v>0.21184103809999999</v>
      </c>
      <c r="AV21" s="67">
        <v>0.78815896190000001</v>
      </c>
      <c r="AW21" s="67">
        <v>7.9517572100000003E-2</v>
      </c>
      <c r="AX21" s="67">
        <v>0.32173877789999999</v>
      </c>
      <c r="AY21" s="67">
        <v>3.7337526500000003E-2</v>
      </c>
      <c r="AZ21" s="67">
        <v>1.1581159473</v>
      </c>
      <c r="BA21" s="67">
        <v>2.1528068182000002</v>
      </c>
      <c r="BB21" s="67">
        <v>14.932</v>
      </c>
      <c r="BC21" s="67">
        <v>3.6670078299999999E-2</v>
      </c>
      <c r="BD21" s="67">
        <v>0</v>
      </c>
      <c r="BE21" s="67">
        <v>0</v>
      </c>
      <c r="BF21" s="67">
        <v>-8.6787918000000006E-2</v>
      </c>
      <c r="BG21" s="33">
        <v>9.0333487000000004E-2</v>
      </c>
      <c r="BH21" s="33">
        <v>0.36369596310000002</v>
      </c>
      <c r="BI21" s="33">
        <v>1.9835082999999998E-3</v>
      </c>
      <c r="BJ21" s="33">
        <v>49.463999999999999</v>
      </c>
      <c r="BK21" s="33">
        <v>19.172850679</v>
      </c>
      <c r="BL21" s="33">
        <v>39.462000000000003</v>
      </c>
      <c r="BM21" s="33">
        <v>-7.1525799999999997E-4</v>
      </c>
      <c r="BN21" s="33">
        <v>46.197728058000003</v>
      </c>
      <c r="BO21" s="33">
        <v>2.2000960098000002</v>
      </c>
      <c r="BP21" s="33">
        <v>20.792560966</v>
      </c>
      <c r="BQ21" s="33">
        <v>0.12656911800000001</v>
      </c>
      <c r="BR21" s="33">
        <v>6.0276603000000003E-3</v>
      </c>
      <c r="BS21" s="33">
        <v>-5.6965920000000003E-2</v>
      </c>
      <c r="BT21" s="33">
        <v>3.0240661700000001E-2</v>
      </c>
      <c r="BU21" s="33">
        <v>2.0144141399999999E-2</v>
      </c>
      <c r="BV21" s="33">
        <v>4.8663296000000002E-3</v>
      </c>
      <c r="BW21" s="33">
        <v>3.5920645100000002E-2</v>
      </c>
      <c r="BX21" s="33">
        <v>0.71</v>
      </c>
      <c r="BY21" s="33">
        <v>27.605263101999999</v>
      </c>
    </row>
    <row r="22" spans="2:77" x14ac:dyDescent="0.2">
      <c r="B22" s="33">
        <v>2030</v>
      </c>
      <c r="C22" s="33" t="s">
        <v>76</v>
      </c>
      <c r="D22" s="33">
        <v>71</v>
      </c>
      <c r="E22" s="33">
        <v>20041231</v>
      </c>
      <c r="F22" s="67">
        <v>905.73099999999999</v>
      </c>
      <c r="G22" s="67">
        <v>18.170000000000002</v>
      </c>
      <c r="H22" s="67">
        <v>61.276000000000003</v>
      </c>
      <c r="I22" s="67">
        <v>83.626000000000005</v>
      </c>
      <c r="J22" s="67">
        <v>871.60699999999997</v>
      </c>
      <c r="K22" s="67">
        <v>40.755000000000003</v>
      </c>
      <c r="L22" s="67">
        <v>0</v>
      </c>
      <c r="M22" s="67">
        <v>0</v>
      </c>
      <c r="N22" s="67">
        <v>38.851999999999997</v>
      </c>
      <c r="O22" s="67">
        <v>9.6579999999999995</v>
      </c>
      <c r="P22" s="67">
        <v>83</v>
      </c>
      <c r="Q22" s="67">
        <v>37.619</v>
      </c>
      <c r="R22" s="67">
        <v>116.884</v>
      </c>
      <c r="S22" s="67">
        <v>63.399000000000001</v>
      </c>
      <c r="T22" s="67">
        <v>116.636</v>
      </c>
      <c r="U22" s="67">
        <v>1156.0440000000001</v>
      </c>
      <c r="V22" s="67">
        <v>212.839</v>
      </c>
      <c r="W22" s="67">
        <v>23.6</v>
      </c>
      <c r="X22" s="67">
        <v>0</v>
      </c>
      <c r="Y22" s="67">
        <v>50.421999999999997</v>
      </c>
      <c r="Z22" s="67">
        <v>79.533000000000001</v>
      </c>
      <c r="AA22" s="67">
        <v>89.844999999999999</v>
      </c>
      <c r="AB22" s="67">
        <v>0.157</v>
      </c>
      <c r="AC22" s="67">
        <v>2.7559999999999998</v>
      </c>
      <c r="AD22" s="67">
        <v>0</v>
      </c>
      <c r="AE22" s="67">
        <v>0</v>
      </c>
      <c r="AF22" s="67">
        <v>0</v>
      </c>
      <c r="AG22" s="67">
        <v>0</v>
      </c>
      <c r="AH22" s="67">
        <v>10.585000000000001</v>
      </c>
      <c r="AI22" s="67">
        <v>0</v>
      </c>
      <c r="AJ22" s="67">
        <v>0</v>
      </c>
      <c r="AK22" s="67">
        <v>1.369</v>
      </c>
      <c r="AL22" s="67">
        <v>0.10470249650000001</v>
      </c>
      <c r="AM22" s="67">
        <v>5.5510000000000002</v>
      </c>
      <c r="AN22" s="67">
        <v>1.47750168E-2</v>
      </c>
      <c r="AO22" s="67">
        <v>3.6560784300000003E-2</v>
      </c>
      <c r="AP22" s="67">
        <v>6.1870713600000002E-2</v>
      </c>
      <c r="AQ22" s="67">
        <v>6.8911951299999996E-2</v>
      </c>
      <c r="AR22" s="67">
        <v>6.6353444299999995E-2</v>
      </c>
      <c r="AS22" s="67">
        <v>0.1187201926</v>
      </c>
      <c r="AT22" s="67">
        <v>209.76599999999999</v>
      </c>
      <c r="AU22" s="67">
        <v>0.2080115491</v>
      </c>
      <c r="AV22" s="67">
        <v>0.79198845090000003</v>
      </c>
      <c r="AW22" s="67">
        <v>7.9575615599999996E-2</v>
      </c>
      <c r="AX22" s="67">
        <v>0.33768247359999998</v>
      </c>
      <c r="AY22" s="67">
        <v>3.8242561600000002E-2</v>
      </c>
      <c r="AZ22" s="67">
        <v>1.1391874512</v>
      </c>
      <c r="BA22" s="67">
        <v>2.7462636077</v>
      </c>
      <c r="BB22" s="67">
        <v>17.035</v>
      </c>
      <c r="BC22" s="67">
        <v>2.83247992E-2</v>
      </c>
      <c r="BD22" s="67">
        <v>0</v>
      </c>
      <c r="BE22" s="67">
        <v>0</v>
      </c>
      <c r="BF22" s="67">
        <v>-8.2827620000000005E-2</v>
      </c>
      <c r="BG22" s="33">
        <v>9.0395393399999996E-2</v>
      </c>
      <c r="BH22" s="33">
        <v>0.36348514399999998</v>
      </c>
      <c r="BI22" s="33">
        <v>1.5766930999999999E-3</v>
      </c>
      <c r="BJ22" s="33">
        <v>53.542999999999999</v>
      </c>
      <c r="BK22" s="33">
        <v>24.341269533999998</v>
      </c>
      <c r="BL22" s="33">
        <v>46.509500000000003</v>
      </c>
      <c r="BM22" s="33">
        <v>-4.9062699999999999E-4</v>
      </c>
      <c r="BN22" s="33">
        <v>44.485577534999997</v>
      </c>
      <c r="BO22" s="33">
        <v>2.9902441839999998</v>
      </c>
      <c r="BP22" s="33">
        <v>21.704989704999999</v>
      </c>
      <c r="BQ22" s="33">
        <v>0.12187829460000001</v>
      </c>
      <c r="BR22" s="33">
        <v>8.1924497999999995E-3</v>
      </c>
      <c r="BS22" s="33">
        <v>-5.9465724999999997E-2</v>
      </c>
      <c r="BT22" s="33">
        <v>2.81956664E-2</v>
      </c>
      <c r="BU22" s="33">
        <v>2.0630372500000001E-2</v>
      </c>
      <c r="BV22" s="33">
        <v>8.5306960000000002E-4</v>
      </c>
      <c r="BW22" s="33">
        <v>3.8025954799999998E-2</v>
      </c>
      <c r="BX22" s="33">
        <v>0.79900000000000004</v>
      </c>
      <c r="BY22" s="33">
        <v>25.770832014</v>
      </c>
    </row>
    <row r="23" spans="2:77" x14ac:dyDescent="0.2">
      <c r="B23" s="33">
        <v>2030</v>
      </c>
      <c r="C23" s="33" t="s">
        <v>77</v>
      </c>
      <c r="D23" s="33">
        <v>72</v>
      </c>
      <c r="E23" s="33">
        <v>20050331</v>
      </c>
      <c r="F23" s="67">
        <v>974.11950000000002</v>
      </c>
      <c r="G23" s="67">
        <v>19.488</v>
      </c>
      <c r="H23" s="67">
        <v>54.533999999999999</v>
      </c>
      <c r="I23" s="67">
        <v>80.341999999999999</v>
      </c>
      <c r="J23" s="67">
        <v>908.90099999999995</v>
      </c>
      <c r="K23" s="67">
        <v>41.945999999999998</v>
      </c>
      <c r="L23" s="67">
        <v>0</v>
      </c>
      <c r="M23" s="67">
        <v>0</v>
      </c>
      <c r="N23" s="67">
        <v>38.564500000000002</v>
      </c>
      <c r="O23" s="67">
        <v>2.4634999999999998</v>
      </c>
      <c r="P23" s="67">
        <v>74.019499999999994</v>
      </c>
      <c r="Q23" s="67">
        <v>37.736499999999999</v>
      </c>
      <c r="R23" s="67">
        <v>125.218</v>
      </c>
      <c r="S23" s="67">
        <v>61.195</v>
      </c>
      <c r="T23" s="67">
        <v>117.20050000000001</v>
      </c>
      <c r="U23" s="67">
        <v>1257.5245</v>
      </c>
      <c r="V23" s="67">
        <v>200.75700000000001</v>
      </c>
      <c r="W23" s="67">
        <v>23.846499999999999</v>
      </c>
      <c r="X23" s="67">
        <v>0</v>
      </c>
      <c r="Y23" s="67">
        <v>49.182000000000002</v>
      </c>
      <c r="Z23" s="67">
        <v>81.782499999999999</v>
      </c>
      <c r="AA23" s="67">
        <v>89.876499999999993</v>
      </c>
      <c r="AB23" s="67">
        <v>0.17</v>
      </c>
      <c r="AC23" s="67">
        <v>1.7295</v>
      </c>
      <c r="AD23" s="67">
        <v>0</v>
      </c>
      <c r="AE23" s="67">
        <v>0</v>
      </c>
      <c r="AF23" s="67">
        <v>0</v>
      </c>
      <c r="AG23" s="67">
        <v>0</v>
      </c>
      <c r="AH23" s="67">
        <v>11.035</v>
      </c>
      <c r="AI23" s="67">
        <v>0</v>
      </c>
      <c r="AJ23" s="67">
        <v>0</v>
      </c>
      <c r="AK23" s="67">
        <v>1.962</v>
      </c>
      <c r="AL23" s="67">
        <v>0.1024434318</v>
      </c>
      <c r="AM23" s="67">
        <v>3.6509999999999998</v>
      </c>
      <c r="AN23" s="67">
        <v>4.0906941000000002E-3</v>
      </c>
      <c r="AO23" s="67">
        <v>4.2223666200000003E-2</v>
      </c>
      <c r="AP23" s="67">
        <v>6.71983419E-2</v>
      </c>
      <c r="AQ23" s="67">
        <v>7.8207615999999994E-2</v>
      </c>
      <c r="AR23" s="67">
        <v>8.0558801900000004E-2</v>
      </c>
      <c r="AS23" s="67">
        <v>0.1193744858</v>
      </c>
      <c r="AT23" s="67">
        <v>215.59399999999999</v>
      </c>
      <c r="AU23" s="67">
        <v>0.21231459329999999</v>
      </c>
      <c r="AV23" s="67">
        <v>0.78768540669999998</v>
      </c>
      <c r="AW23" s="67">
        <v>8.1486104700000006E-2</v>
      </c>
      <c r="AX23" s="67">
        <v>0.40142062290000002</v>
      </c>
      <c r="AY23" s="67">
        <v>3.9324034500000001E-2</v>
      </c>
      <c r="AZ23" s="67">
        <v>1.1367758788</v>
      </c>
      <c r="BA23" s="67">
        <v>2.7751510533000001</v>
      </c>
      <c r="BB23" s="67">
        <v>19.775500000000001</v>
      </c>
      <c r="BC23" s="67">
        <v>2.2290631200000001E-2</v>
      </c>
      <c r="BD23" s="67">
        <v>0</v>
      </c>
      <c r="BE23" s="67">
        <v>0</v>
      </c>
      <c r="BF23" s="67">
        <v>-8.1459688000000002E-2</v>
      </c>
      <c r="BG23" s="33">
        <v>9.7083854600000005E-2</v>
      </c>
      <c r="BH23" s="33">
        <v>0.3673350359</v>
      </c>
      <c r="BI23" s="33">
        <v>2.2863833E-3</v>
      </c>
      <c r="BJ23" s="33">
        <v>45.37</v>
      </c>
      <c r="BK23" s="33">
        <v>24.862898153</v>
      </c>
      <c r="BL23" s="33">
        <v>44.948947308000001</v>
      </c>
      <c r="BM23" s="33">
        <v>-1.022647E-3</v>
      </c>
      <c r="BN23" s="33">
        <v>42.984049937000002</v>
      </c>
      <c r="BO23" s="33">
        <v>1.9436599244999999</v>
      </c>
      <c r="BP23" s="33">
        <v>20.910944600000001</v>
      </c>
      <c r="BQ23" s="33">
        <v>0.1177645204</v>
      </c>
      <c r="BR23" s="33">
        <v>5.3250957E-3</v>
      </c>
      <c r="BS23" s="33">
        <v>-5.7290259000000003E-2</v>
      </c>
      <c r="BT23" s="33">
        <v>2.8510864699999999E-2</v>
      </c>
      <c r="BU23" s="33">
        <v>2.1114197500000001E-2</v>
      </c>
      <c r="BV23" s="33">
        <v>-2.2379589999999999E-3</v>
      </c>
      <c r="BW23" s="33">
        <v>4.0661874100000002E-2</v>
      </c>
      <c r="BX23" s="33">
        <v>1.075</v>
      </c>
      <c r="BY23" s="33">
        <v>24.016765262</v>
      </c>
    </row>
    <row r="24" spans="2:77" x14ac:dyDescent="0.2">
      <c r="B24" s="33">
        <v>2030</v>
      </c>
      <c r="C24" s="33" t="s">
        <v>78</v>
      </c>
      <c r="D24" s="33">
        <v>74</v>
      </c>
      <c r="E24" s="33">
        <v>20050630</v>
      </c>
      <c r="F24" s="67">
        <v>999.70249999999999</v>
      </c>
      <c r="G24" s="67">
        <v>24.294499999999999</v>
      </c>
      <c r="H24" s="67">
        <v>57.06</v>
      </c>
      <c r="I24" s="67">
        <v>87.596500000000006</v>
      </c>
      <c r="J24" s="67">
        <v>864.05250000000001</v>
      </c>
      <c r="K24" s="67">
        <v>39.552</v>
      </c>
      <c r="L24" s="67">
        <v>0</v>
      </c>
      <c r="M24" s="67">
        <v>0</v>
      </c>
      <c r="N24" s="67">
        <v>41.976500000000001</v>
      </c>
      <c r="O24" s="67">
        <v>2.7650000000000001</v>
      </c>
      <c r="P24" s="67">
        <v>71.106999999999999</v>
      </c>
      <c r="Q24" s="67">
        <v>39.667000000000002</v>
      </c>
      <c r="R24" s="67">
        <v>125.932</v>
      </c>
      <c r="S24" s="67">
        <v>67.603999999999999</v>
      </c>
      <c r="T24" s="67">
        <v>122.0835</v>
      </c>
      <c r="U24" s="67">
        <v>1270.021</v>
      </c>
      <c r="V24" s="67">
        <v>751</v>
      </c>
      <c r="W24" s="67">
        <v>18.050999999999998</v>
      </c>
      <c r="X24" s="67">
        <v>0</v>
      </c>
      <c r="Y24" s="67">
        <v>51.072499999999998</v>
      </c>
      <c r="Z24" s="67">
        <v>73.983999999999995</v>
      </c>
      <c r="AA24" s="67">
        <v>88.149500000000003</v>
      </c>
      <c r="AB24" s="67">
        <v>0.115</v>
      </c>
      <c r="AC24" s="67">
        <v>1.474</v>
      </c>
      <c r="AD24" s="67">
        <v>0</v>
      </c>
      <c r="AE24" s="67">
        <v>0</v>
      </c>
      <c r="AF24" s="67">
        <v>0</v>
      </c>
      <c r="AG24" s="67">
        <v>0</v>
      </c>
      <c r="AH24" s="67">
        <v>10.176500000000001</v>
      </c>
      <c r="AI24" s="67">
        <v>0</v>
      </c>
      <c r="AJ24" s="67">
        <v>0</v>
      </c>
      <c r="AK24" s="67">
        <v>3.3809999999999998</v>
      </c>
      <c r="AL24" s="67">
        <v>9.22591361E-2</v>
      </c>
      <c r="AM24" s="67">
        <v>9.407</v>
      </c>
      <c r="AN24" s="67">
        <v>9.1967105999999996E-3</v>
      </c>
      <c r="AO24" s="67">
        <v>3.91777232E-2</v>
      </c>
      <c r="AP24" s="67">
        <v>6.20678754E-2</v>
      </c>
      <c r="AQ24" s="67">
        <v>7.8178981199999997E-2</v>
      </c>
      <c r="AR24" s="67">
        <v>6.6850782999999997E-2</v>
      </c>
      <c r="AS24" s="67">
        <v>0.1154775825</v>
      </c>
      <c r="AT24" s="67">
        <v>224.44149999999999</v>
      </c>
      <c r="AU24" s="67">
        <v>0.2104783016</v>
      </c>
      <c r="AV24" s="67">
        <v>0.78952169839999997</v>
      </c>
      <c r="AW24" s="67">
        <v>7.6405610900000004E-2</v>
      </c>
      <c r="AX24" s="67">
        <v>0.18139145300000001</v>
      </c>
      <c r="AY24" s="67">
        <v>4.3035258200000003E-2</v>
      </c>
      <c r="AZ24" s="67">
        <v>1.1648008385999999</v>
      </c>
      <c r="BA24" s="67">
        <v>4.6178535338</v>
      </c>
      <c r="BB24" s="67">
        <v>19.209</v>
      </c>
      <c r="BC24" s="67">
        <v>2.94867033E-2</v>
      </c>
      <c r="BD24" s="67">
        <v>0</v>
      </c>
      <c r="BE24" s="67">
        <v>0</v>
      </c>
      <c r="BF24" s="67">
        <v>-7.9785191000000005E-2</v>
      </c>
      <c r="BG24" s="33">
        <v>8.5990879199999995E-2</v>
      </c>
      <c r="BH24" s="33">
        <v>0.374942471</v>
      </c>
      <c r="BI24" s="33">
        <v>4.5046330999999997E-3</v>
      </c>
      <c r="BJ24" s="33">
        <v>57.125500000000002</v>
      </c>
      <c r="BK24" s="33">
        <v>21.152672376000002</v>
      </c>
      <c r="BL24" s="33">
        <v>45.847741935000002</v>
      </c>
      <c r="BM24" s="33">
        <v>-8.1337100000000002E-4</v>
      </c>
      <c r="BN24" s="33">
        <v>43.71417976</v>
      </c>
      <c r="BO24" s="33">
        <v>1.7686141788</v>
      </c>
      <c r="BP24" s="33">
        <v>20.814011072</v>
      </c>
      <c r="BQ24" s="33">
        <v>0.1197648761</v>
      </c>
      <c r="BR24" s="33">
        <v>4.8455182999999997E-3</v>
      </c>
      <c r="BS24" s="33">
        <v>-5.7024687999999997E-2</v>
      </c>
      <c r="BT24" s="33">
        <v>2.8753397600000001E-2</v>
      </c>
      <c r="BU24" s="33">
        <v>2.162478E-2</v>
      </c>
      <c r="BV24" s="33">
        <v>-1.3812882E-2</v>
      </c>
      <c r="BW24" s="33">
        <v>3.9547918000000001E-2</v>
      </c>
      <c r="BX24" s="33">
        <v>4.5179999999999998</v>
      </c>
      <c r="BY24" s="33">
        <v>24.668782867000001</v>
      </c>
    </row>
    <row r="25" spans="2:77" x14ac:dyDescent="0.2">
      <c r="B25" s="33">
        <v>2030</v>
      </c>
      <c r="C25" s="33" t="s">
        <v>79</v>
      </c>
      <c r="D25" s="33">
        <v>76</v>
      </c>
      <c r="E25" s="33">
        <v>20050930</v>
      </c>
      <c r="F25" s="67">
        <v>1096.4425000000001</v>
      </c>
      <c r="G25" s="67">
        <v>22.769500000000001</v>
      </c>
      <c r="H25" s="67">
        <v>63.82</v>
      </c>
      <c r="I25" s="67">
        <v>78.331000000000003</v>
      </c>
      <c r="J25" s="67">
        <v>831.53499999999997</v>
      </c>
      <c r="K25" s="67">
        <v>39.771500000000003</v>
      </c>
      <c r="L25" s="67">
        <v>0</v>
      </c>
      <c r="M25" s="67">
        <v>0</v>
      </c>
      <c r="N25" s="67">
        <v>44.643000000000001</v>
      </c>
      <c r="O25" s="67">
        <v>1.5449999999999999</v>
      </c>
      <c r="P25" s="67">
        <v>73.933000000000007</v>
      </c>
      <c r="Q25" s="67">
        <v>46.484499999999997</v>
      </c>
      <c r="R25" s="67">
        <v>128.3905</v>
      </c>
      <c r="S25" s="67">
        <v>64.817499999999995</v>
      </c>
      <c r="T25" s="67">
        <v>101.474</v>
      </c>
      <c r="U25" s="67">
        <v>1118.569</v>
      </c>
      <c r="V25" s="67">
        <v>186.94900000000001</v>
      </c>
      <c r="W25" s="67">
        <v>12.218999999999999</v>
      </c>
      <c r="X25" s="67">
        <v>0</v>
      </c>
      <c r="Y25" s="67">
        <v>59.404000000000003</v>
      </c>
      <c r="Z25" s="67">
        <v>80.216999999999999</v>
      </c>
      <c r="AA25" s="67">
        <v>89.373000000000005</v>
      </c>
      <c r="AB25" s="67">
        <v>0.25700000000000001</v>
      </c>
      <c r="AC25" s="67">
        <v>1.7875000000000001</v>
      </c>
      <c r="AD25" s="67">
        <v>0</v>
      </c>
      <c r="AE25" s="67">
        <v>0</v>
      </c>
      <c r="AF25" s="67">
        <v>0</v>
      </c>
      <c r="AG25" s="67">
        <v>0</v>
      </c>
      <c r="AH25" s="67">
        <v>11.0335</v>
      </c>
      <c r="AI25" s="67">
        <v>9.7144510000000001E-17</v>
      </c>
      <c r="AJ25" s="67">
        <v>1.8735010000000001E-16</v>
      </c>
      <c r="AK25" s="67">
        <v>4.7865000000000002</v>
      </c>
      <c r="AL25" s="67">
        <v>0.1013803175</v>
      </c>
      <c r="AM25" s="67">
        <v>10.959</v>
      </c>
      <c r="AN25" s="67">
        <v>9.2815799999999993E-3</v>
      </c>
      <c r="AO25" s="67">
        <v>4.2721123E-2</v>
      </c>
      <c r="AP25" s="67">
        <v>7.2661194400000004E-2</v>
      </c>
      <c r="AQ25" s="67">
        <v>7.8176213199999997E-2</v>
      </c>
      <c r="AR25" s="67">
        <v>6.35924462E-2</v>
      </c>
      <c r="AS25" s="67">
        <v>0.13177413399999999</v>
      </c>
      <c r="AT25" s="67">
        <v>226.70699999999999</v>
      </c>
      <c r="AU25" s="67">
        <v>0.20837174650000001</v>
      </c>
      <c r="AV25" s="67">
        <v>0.79162825349999999</v>
      </c>
      <c r="AW25" s="67">
        <v>7.8889057200000001E-2</v>
      </c>
      <c r="AX25" s="67">
        <v>0.44712729140000002</v>
      </c>
      <c r="AY25" s="67">
        <v>4.5892600200000001E-2</v>
      </c>
      <c r="AZ25" s="67">
        <v>1.0545479355</v>
      </c>
      <c r="BA25" s="67">
        <v>3.1938582513</v>
      </c>
      <c r="BB25" s="67">
        <v>7.3704999999999998</v>
      </c>
      <c r="BC25" s="67">
        <v>7.0560474999999999E-3</v>
      </c>
      <c r="BD25" s="67">
        <v>0</v>
      </c>
      <c r="BE25" s="67">
        <v>0</v>
      </c>
      <c r="BF25" s="67">
        <v>-8.3859118999999996E-2</v>
      </c>
      <c r="BG25" s="33">
        <v>0.12471808650000001</v>
      </c>
      <c r="BH25" s="33">
        <v>0.34788036020000002</v>
      </c>
      <c r="BI25" s="33">
        <v>6.5761107000000003E-3</v>
      </c>
      <c r="BJ25" s="33">
        <v>59.858499999999999</v>
      </c>
      <c r="BK25" s="33">
        <v>18.3184</v>
      </c>
      <c r="BL25" s="33">
        <v>50.660400000000003</v>
      </c>
      <c r="BM25" s="33">
        <v>-1.594261E-3</v>
      </c>
      <c r="BN25" s="33">
        <v>45.881183047</v>
      </c>
      <c r="BO25" s="33">
        <v>1.5064152094000001</v>
      </c>
      <c r="BP25" s="33">
        <v>21.924473005999999</v>
      </c>
      <c r="BQ25" s="33">
        <v>0.1257018714</v>
      </c>
      <c r="BR25" s="33">
        <v>4.1271650000000003E-3</v>
      </c>
      <c r="BS25" s="33">
        <v>-6.0067048999999997E-2</v>
      </c>
      <c r="BT25" s="33">
        <v>3.00830388E-2</v>
      </c>
      <c r="BU25" s="33">
        <v>1.9258395000000001E-2</v>
      </c>
      <c r="BV25" s="33">
        <v>2.72834783E-2</v>
      </c>
      <c r="BW25" s="33">
        <v>4.3278356400000002E-2</v>
      </c>
      <c r="BX25" s="33">
        <v>5.9615</v>
      </c>
      <c r="BY25" s="33">
        <v>25.463125251000001</v>
      </c>
    </row>
    <row r="26" spans="2:77" x14ac:dyDescent="0.2">
      <c r="B26" s="33">
        <v>2030</v>
      </c>
      <c r="C26" s="33" t="s">
        <v>80</v>
      </c>
      <c r="D26" s="33">
        <v>76</v>
      </c>
      <c r="E26" s="33">
        <v>20051231</v>
      </c>
      <c r="F26" s="67">
        <v>1098.2275</v>
      </c>
      <c r="G26" s="67">
        <v>22.212</v>
      </c>
      <c r="H26" s="67">
        <v>68.784000000000006</v>
      </c>
      <c r="I26" s="67">
        <v>80.846500000000006</v>
      </c>
      <c r="J26" s="67">
        <v>933.26049999999998</v>
      </c>
      <c r="K26" s="67">
        <v>40.305999999999997</v>
      </c>
      <c r="L26" s="67">
        <v>0</v>
      </c>
      <c r="M26" s="67">
        <v>0</v>
      </c>
      <c r="N26" s="67">
        <v>47.137500000000003</v>
      </c>
      <c r="O26" s="67">
        <v>6.2220000000000004</v>
      </c>
      <c r="P26" s="67">
        <v>76.117500000000007</v>
      </c>
      <c r="Q26" s="67">
        <v>49.750500000000002</v>
      </c>
      <c r="R26" s="67">
        <v>128.72800000000001</v>
      </c>
      <c r="S26" s="67">
        <v>59.735999999999997</v>
      </c>
      <c r="T26" s="67">
        <v>125.4495</v>
      </c>
      <c r="U26" s="67">
        <v>1271.4065000000001</v>
      </c>
      <c r="V26" s="67">
        <v>207.75800000000001</v>
      </c>
      <c r="W26" s="67">
        <v>19.798500000000001</v>
      </c>
      <c r="X26" s="67">
        <v>0</v>
      </c>
      <c r="Y26" s="67">
        <v>53.823</v>
      </c>
      <c r="Z26" s="67">
        <v>91.95</v>
      </c>
      <c r="AA26" s="67">
        <v>106.35250000000001</v>
      </c>
      <c r="AB26" s="67">
        <v>0.67149999999999999</v>
      </c>
      <c r="AC26" s="67">
        <v>1.9744999999999999</v>
      </c>
      <c r="AD26" s="67">
        <v>0</v>
      </c>
      <c r="AE26" s="67">
        <v>0</v>
      </c>
      <c r="AF26" s="67">
        <v>0</v>
      </c>
      <c r="AG26" s="67">
        <v>0</v>
      </c>
      <c r="AH26" s="67">
        <v>12.343999999999999</v>
      </c>
      <c r="AI26" s="67">
        <v>9.7144510000000001E-17</v>
      </c>
      <c r="AJ26" s="67">
        <v>1.387779E-17</v>
      </c>
      <c r="AK26" s="67">
        <v>7.516</v>
      </c>
      <c r="AL26" s="67">
        <v>9.4106434099999997E-2</v>
      </c>
      <c r="AM26" s="67">
        <v>3.036</v>
      </c>
      <c r="AN26" s="67">
        <v>4.8293069000000001E-3</v>
      </c>
      <c r="AO26" s="67">
        <v>4.2574691999999997E-2</v>
      </c>
      <c r="AP26" s="67">
        <v>5.9904888099999998E-2</v>
      </c>
      <c r="AQ26" s="67">
        <v>7.9515330999999995E-2</v>
      </c>
      <c r="AR26" s="67">
        <v>7.1954067400000002E-2</v>
      </c>
      <c r="AS26" s="67">
        <v>0.13389226479999999</v>
      </c>
      <c r="AT26" s="67">
        <v>210.66050000000001</v>
      </c>
      <c r="AU26" s="67">
        <v>0.21002772149999999</v>
      </c>
      <c r="AV26" s="67">
        <v>0.78997227849999996</v>
      </c>
      <c r="AW26" s="67">
        <v>7.8444658799999997E-2</v>
      </c>
      <c r="AX26" s="67">
        <v>0.15215611230000001</v>
      </c>
      <c r="AY26" s="67">
        <v>4.49814537E-2</v>
      </c>
      <c r="AZ26" s="67">
        <v>1.1050529493000001</v>
      </c>
      <c r="BA26" s="67">
        <v>3.5317982456000001</v>
      </c>
      <c r="BB26" s="67">
        <v>12.38</v>
      </c>
      <c r="BC26" s="67">
        <v>1.63476239E-2</v>
      </c>
      <c r="BD26" s="67">
        <v>0</v>
      </c>
      <c r="BE26" s="67">
        <v>0</v>
      </c>
      <c r="BF26" s="67">
        <v>-7.9112314000000003E-2</v>
      </c>
      <c r="BG26" s="33">
        <v>0.1175446409</v>
      </c>
      <c r="BH26" s="33">
        <v>0.36380509370000003</v>
      </c>
      <c r="BI26" s="33">
        <v>6.2845037000000001E-3</v>
      </c>
      <c r="BJ26" s="33">
        <v>51.069000000000003</v>
      </c>
      <c r="BK26" s="33">
        <v>21.066240104999999</v>
      </c>
      <c r="BL26" s="33">
        <v>41.710262143999998</v>
      </c>
      <c r="BM26" s="33">
        <v>-3.5778049999999999E-3</v>
      </c>
      <c r="BN26" s="33">
        <v>42.771455371999998</v>
      </c>
      <c r="BO26" s="33">
        <v>2.8568912818999999</v>
      </c>
      <c r="BP26" s="33">
        <v>20.125531416000001</v>
      </c>
      <c r="BQ26" s="33">
        <v>0.1171820695</v>
      </c>
      <c r="BR26" s="33">
        <v>7.8270994000000007E-3</v>
      </c>
      <c r="BS26" s="33">
        <v>-5.5138442000000003E-2</v>
      </c>
      <c r="BT26" s="33">
        <v>2.8507398E-2</v>
      </c>
      <c r="BU26" s="33">
        <v>2.1037487000000001E-2</v>
      </c>
      <c r="BV26" s="33">
        <v>1.6991823E-2</v>
      </c>
      <c r="BW26" s="33">
        <v>4.4091784699999997E-2</v>
      </c>
      <c r="BX26" s="33">
        <v>5.9615</v>
      </c>
      <c r="BY26" s="33">
        <v>25.502815237</v>
      </c>
    </row>
    <row r="27" spans="2:77" x14ac:dyDescent="0.2">
      <c r="B27" s="33">
        <v>2030</v>
      </c>
      <c r="C27" s="33" t="s">
        <v>81</v>
      </c>
      <c r="D27" s="33">
        <v>81</v>
      </c>
      <c r="E27" s="33">
        <v>20060331</v>
      </c>
      <c r="F27" s="67">
        <v>1068.0450000000001</v>
      </c>
      <c r="G27" s="67">
        <v>22.335000000000001</v>
      </c>
      <c r="H27" s="67">
        <v>53.345999999999997</v>
      </c>
      <c r="I27" s="67">
        <v>72.759</v>
      </c>
      <c r="J27" s="67">
        <v>896.41</v>
      </c>
      <c r="K27" s="67">
        <v>40.017000000000003</v>
      </c>
      <c r="L27" s="67">
        <v>0</v>
      </c>
      <c r="M27" s="67">
        <v>0</v>
      </c>
      <c r="N27" s="67">
        <v>45.515999999999998</v>
      </c>
      <c r="O27" s="67">
        <v>1.611</v>
      </c>
      <c r="P27" s="67">
        <v>75.646000000000001</v>
      </c>
      <c r="Q27" s="67">
        <v>45.567</v>
      </c>
      <c r="R27" s="67">
        <v>119</v>
      </c>
      <c r="S27" s="67">
        <v>59.676000000000002</v>
      </c>
      <c r="T27" s="67">
        <v>109.92</v>
      </c>
      <c r="U27" s="67">
        <v>1116.2639999999999</v>
      </c>
      <c r="V27" s="67">
        <v>310.45999999999998</v>
      </c>
      <c r="W27" s="67">
        <v>16.488</v>
      </c>
      <c r="X27" s="67">
        <v>0</v>
      </c>
      <c r="Y27" s="67">
        <v>49.817999999999998</v>
      </c>
      <c r="Z27" s="67">
        <v>82.888999999999996</v>
      </c>
      <c r="AA27" s="67">
        <v>94.466999999999999</v>
      </c>
      <c r="AB27" s="67">
        <v>1.387779E-17</v>
      </c>
      <c r="AC27" s="67">
        <v>1.3280000000000001</v>
      </c>
      <c r="AD27" s="67">
        <v>0</v>
      </c>
      <c r="AE27" s="67">
        <v>0</v>
      </c>
      <c r="AF27" s="67">
        <v>0</v>
      </c>
      <c r="AG27" s="67">
        <v>0</v>
      </c>
      <c r="AH27" s="67">
        <v>13.4</v>
      </c>
      <c r="AI27" s="67">
        <v>1.843</v>
      </c>
      <c r="AJ27" s="67">
        <v>2.7755580000000001E-17</v>
      </c>
      <c r="AK27" s="67">
        <v>0.253</v>
      </c>
      <c r="AL27" s="67">
        <v>0.1071235919</v>
      </c>
      <c r="AM27" s="67">
        <v>12.295999999999999</v>
      </c>
      <c r="AN27" s="67">
        <v>8.9035138000000003E-3</v>
      </c>
      <c r="AO27" s="67">
        <v>4.4899157000000002E-2</v>
      </c>
      <c r="AP27" s="67">
        <v>6.1825013599999999E-2</v>
      </c>
      <c r="AQ27" s="67">
        <v>8.2177965699999994E-2</v>
      </c>
      <c r="AR27" s="67">
        <v>7.1540689000000005E-2</v>
      </c>
      <c r="AS27" s="67">
        <v>0.14037759799999999</v>
      </c>
      <c r="AT27" s="67">
        <v>217.11799999999999</v>
      </c>
      <c r="AU27" s="67">
        <v>0.21964017990000001</v>
      </c>
      <c r="AV27" s="67">
        <v>0.78035982010000005</v>
      </c>
      <c r="AW27" s="67">
        <v>6.8153045400000001E-2</v>
      </c>
      <c r="AX27" s="67">
        <v>0.16220202819999999</v>
      </c>
      <c r="AY27" s="67">
        <v>4.61816845E-2</v>
      </c>
      <c r="AZ27" s="67">
        <v>1.1150069324</v>
      </c>
      <c r="BA27" s="67">
        <v>1.503691997</v>
      </c>
      <c r="BB27" s="67">
        <v>6.2290000000000001</v>
      </c>
      <c r="BC27" s="67">
        <v>1.38192295E-2</v>
      </c>
      <c r="BD27" s="67">
        <v>0</v>
      </c>
      <c r="BE27" s="67">
        <v>0</v>
      </c>
      <c r="BF27" s="67">
        <v>-7.6572259000000004E-2</v>
      </c>
      <c r="BG27" s="33">
        <v>0.12655836840000001</v>
      </c>
      <c r="BH27" s="33">
        <v>0.35500939450000002</v>
      </c>
      <c r="BI27" s="33">
        <v>1.1310937700000001E-2</v>
      </c>
      <c r="BJ27" s="33">
        <v>51.829000000000001</v>
      </c>
      <c r="BK27" s="33">
        <v>18.650657239000001</v>
      </c>
      <c r="BL27" s="33">
        <v>43.086536604000003</v>
      </c>
      <c r="BM27" s="33">
        <v>-3.6024770000000002E-3</v>
      </c>
      <c r="BN27" s="33">
        <v>41.942233709</v>
      </c>
      <c r="BO27" s="33">
        <v>2.178869567</v>
      </c>
      <c r="BP27" s="33">
        <v>19.469734855999999</v>
      </c>
      <c r="BQ27" s="33">
        <v>0.1149102293</v>
      </c>
      <c r="BR27" s="33">
        <v>5.9695056999999998E-3</v>
      </c>
      <c r="BS27" s="33">
        <v>-5.3341738999999999E-2</v>
      </c>
      <c r="BT27" s="33">
        <v>2.82323885E-2</v>
      </c>
      <c r="BU27" s="33">
        <v>1.9769911500000001E-2</v>
      </c>
      <c r="BV27" s="33">
        <v>2.4610491299999999E-2</v>
      </c>
      <c r="BW27" s="33">
        <v>4.4253501899999999E-2</v>
      </c>
      <c r="BX27" s="33">
        <v>7.0730000000000004</v>
      </c>
      <c r="BY27" s="33">
        <v>24.651368420000001</v>
      </c>
    </row>
    <row r="28" spans="2:77" x14ac:dyDescent="0.2">
      <c r="B28" s="33">
        <v>2030</v>
      </c>
      <c r="C28" s="33" t="s">
        <v>82</v>
      </c>
      <c r="D28" s="33">
        <v>84</v>
      </c>
      <c r="E28" s="33">
        <v>20060630</v>
      </c>
      <c r="F28" s="67">
        <v>1123.8595</v>
      </c>
      <c r="G28" s="67">
        <v>23.891999999999999</v>
      </c>
      <c r="H28" s="67">
        <v>58.170999999999999</v>
      </c>
      <c r="I28" s="67">
        <v>83.123999999999995</v>
      </c>
      <c r="J28" s="67">
        <v>817.20050000000003</v>
      </c>
      <c r="K28" s="67">
        <v>40.959000000000003</v>
      </c>
      <c r="L28" s="67">
        <v>0</v>
      </c>
      <c r="M28" s="67">
        <v>0</v>
      </c>
      <c r="N28" s="67">
        <v>43.919499999999999</v>
      </c>
      <c r="O28" s="67">
        <v>3.0190000000000001</v>
      </c>
      <c r="P28" s="67">
        <v>77.19</v>
      </c>
      <c r="Q28" s="67">
        <v>43.823</v>
      </c>
      <c r="R28" s="67">
        <v>143.23699999999999</v>
      </c>
      <c r="S28" s="67">
        <v>62.261499999999998</v>
      </c>
      <c r="T28" s="67">
        <v>100.325</v>
      </c>
      <c r="U28" s="67">
        <v>1078.2515000000001</v>
      </c>
      <c r="V28" s="67">
        <v>338.03800000000001</v>
      </c>
      <c r="W28" s="67">
        <v>19.890999999999998</v>
      </c>
      <c r="X28" s="67">
        <v>0</v>
      </c>
      <c r="Y28" s="67">
        <v>41.100499999999997</v>
      </c>
      <c r="Z28" s="67">
        <v>105.7535</v>
      </c>
      <c r="AA28" s="67">
        <v>91.700500000000005</v>
      </c>
      <c r="AB28" s="67">
        <v>0</v>
      </c>
      <c r="AC28" s="67">
        <v>1.5580000000000001</v>
      </c>
      <c r="AD28" s="67">
        <v>0</v>
      </c>
      <c r="AE28" s="67">
        <v>0</v>
      </c>
      <c r="AF28" s="67">
        <v>0</v>
      </c>
      <c r="AG28" s="67">
        <v>0</v>
      </c>
      <c r="AH28" s="67">
        <v>17.653500000000001</v>
      </c>
      <c r="AI28" s="67">
        <v>2.2025000000000001</v>
      </c>
      <c r="AJ28" s="67">
        <v>1.4571679999999999E-16</v>
      </c>
      <c r="AK28" s="67">
        <v>0.86050000000000004</v>
      </c>
      <c r="AL28" s="67">
        <v>0.1113748928</v>
      </c>
      <c r="AM28" s="67">
        <v>9.7784999999999993</v>
      </c>
      <c r="AN28" s="67">
        <v>1.0900338399999999E-2</v>
      </c>
      <c r="AO28" s="67">
        <v>4.9010954599999997E-2</v>
      </c>
      <c r="AP28" s="67">
        <v>6.3879709199999996E-2</v>
      </c>
      <c r="AQ28" s="67">
        <v>9.2081710799999994E-2</v>
      </c>
      <c r="AR28" s="67">
        <v>8.64755252E-2</v>
      </c>
      <c r="AS28" s="67">
        <v>0.149665942</v>
      </c>
      <c r="AT28" s="67">
        <v>195.67850000000001</v>
      </c>
      <c r="AU28" s="67">
        <v>0.22003847900000001</v>
      </c>
      <c r="AV28" s="67">
        <v>0.77996152100000005</v>
      </c>
      <c r="AW28" s="67">
        <v>7.5265937599999999E-2</v>
      </c>
      <c r="AX28" s="67">
        <v>0.14604268270000001</v>
      </c>
      <c r="AY28" s="67">
        <v>4.5480370899999997E-2</v>
      </c>
      <c r="AZ28" s="67">
        <v>1.1066434037999999</v>
      </c>
      <c r="BA28" s="67">
        <v>1.6751245411</v>
      </c>
      <c r="BB28" s="67">
        <v>13.141</v>
      </c>
      <c r="BC28" s="67">
        <v>2.4282117200000002E-2</v>
      </c>
      <c r="BD28" s="67">
        <v>0</v>
      </c>
      <c r="BE28" s="67">
        <v>0</v>
      </c>
      <c r="BF28" s="67">
        <v>-7.3196047E-2</v>
      </c>
      <c r="BG28" s="33">
        <v>0.12538382479999999</v>
      </c>
      <c r="BH28" s="33">
        <v>0.36423175629999999</v>
      </c>
      <c r="BI28" s="33">
        <v>1.03993746E-2</v>
      </c>
      <c r="BJ28" s="33">
        <v>56.351999999999997</v>
      </c>
      <c r="BK28" s="33">
        <v>21.691472182999998</v>
      </c>
      <c r="BL28" s="33">
        <v>43.211770987000001</v>
      </c>
      <c r="BM28" s="33">
        <v>-3.667123E-3</v>
      </c>
      <c r="BN28" s="33">
        <v>42.304290725999998</v>
      </c>
      <c r="BO28" s="33">
        <v>2.3624840863999998</v>
      </c>
      <c r="BP28" s="33">
        <v>19.338211535999999</v>
      </c>
      <c r="BQ28" s="33">
        <v>0.11590216640000001</v>
      </c>
      <c r="BR28" s="33">
        <v>6.4725590999999997E-3</v>
      </c>
      <c r="BS28" s="33">
        <v>-5.2981400999999997E-2</v>
      </c>
      <c r="BT28" s="33">
        <v>2.7751737299999999E-2</v>
      </c>
      <c r="BU28" s="33">
        <v>2.11085378E-2</v>
      </c>
      <c r="BV28" s="33">
        <v>1.21935762E-2</v>
      </c>
      <c r="BW28" s="33">
        <v>4.5698823999999999E-2</v>
      </c>
      <c r="BX28" s="33">
        <v>7.2759999999999998</v>
      </c>
      <c r="BY28" s="33">
        <v>25.328563276000001</v>
      </c>
    </row>
    <row r="29" spans="2:77" x14ac:dyDescent="0.2">
      <c r="B29" s="33">
        <v>2030</v>
      </c>
      <c r="C29" s="33" t="s">
        <v>83</v>
      </c>
      <c r="D29" s="33">
        <v>86</v>
      </c>
      <c r="E29" s="33">
        <v>20060930</v>
      </c>
      <c r="F29" s="67">
        <v>1119.9784999999999</v>
      </c>
      <c r="G29" s="67">
        <v>26.8535</v>
      </c>
      <c r="H29" s="67">
        <v>53.5045</v>
      </c>
      <c r="I29" s="67">
        <v>83.144999999999996</v>
      </c>
      <c r="J29" s="67">
        <v>837.89850000000001</v>
      </c>
      <c r="K29" s="67">
        <v>41.1175</v>
      </c>
      <c r="L29" s="67">
        <v>0</v>
      </c>
      <c r="M29" s="67">
        <v>0</v>
      </c>
      <c r="N29" s="67">
        <v>49.884999999999998</v>
      </c>
      <c r="O29" s="67">
        <v>1.3525</v>
      </c>
      <c r="P29" s="67">
        <v>79.542500000000004</v>
      </c>
      <c r="Q29" s="67">
        <v>49.884999999999998</v>
      </c>
      <c r="R29" s="67">
        <v>158.37450000000001</v>
      </c>
      <c r="S29" s="67">
        <v>68.016499999999994</v>
      </c>
      <c r="T29" s="67">
        <v>96.495000000000005</v>
      </c>
      <c r="U29" s="67">
        <v>1123.989</v>
      </c>
      <c r="V29" s="67">
        <v>329.32600000000002</v>
      </c>
      <c r="W29" s="67">
        <v>25.745999999999999</v>
      </c>
      <c r="X29" s="67">
        <v>0</v>
      </c>
      <c r="Y29" s="67">
        <v>38.744500000000002</v>
      </c>
      <c r="Z29" s="67">
        <v>100.431</v>
      </c>
      <c r="AA29" s="67">
        <v>94.593999999999994</v>
      </c>
      <c r="AB29" s="67">
        <v>0</v>
      </c>
      <c r="AC29" s="67">
        <v>0.71799999999999997</v>
      </c>
      <c r="AD29" s="67">
        <v>0</v>
      </c>
      <c r="AE29" s="67">
        <v>0</v>
      </c>
      <c r="AF29" s="67">
        <v>0</v>
      </c>
      <c r="AG29" s="67">
        <v>0</v>
      </c>
      <c r="AH29" s="67">
        <v>18.093499999999999</v>
      </c>
      <c r="AI29" s="67">
        <v>1.8325</v>
      </c>
      <c r="AJ29" s="67">
        <v>0</v>
      </c>
      <c r="AK29" s="67">
        <v>0.75449999999999995</v>
      </c>
      <c r="AL29" s="67">
        <v>0.1073886273</v>
      </c>
      <c r="AM29" s="67">
        <v>3.9045000000000001</v>
      </c>
      <c r="AN29" s="67">
        <v>6.1549040999999997E-3</v>
      </c>
      <c r="AO29" s="67">
        <v>4.68930808E-2</v>
      </c>
      <c r="AP29" s="67">
        <v>6.5378088500000001E-2</v>
      </c>
      <c r="AQ29" s="67">
        <v>8.8481872700000005E-2</v>
      </c>
      <c r="AR29" s="67">
        <v>8.0672585800000002E-2</v>
      </c>
      <c r="AS29" s="67">
        <v>0.15283799340000001</v>
      </c>
      <c r="AT29" s="67">
        <v>212.57249999999999</v>
      </c>
      <c r="AU29" s="67">
        <v>0.21742651260000001</v>
      </c>
      <c r="AV29" s="67">
        <v>0.78257348739999999</v>
      </c>
      <c r="AW29" s="67">
        <v>7.7411200900000005E-2</v>
      </c>
      <c r="AX29" s="67">
        <v>0.14746579069999999</v>
      </c>
      <c r="AY29" s="67">
        <v>4.7357132000000003E-2</v>
      </c>
      <c r="AZ29" s="67">
        <v>0.94676393449999996</v>
      </c>
      <c r="BA29" s="67">
        <v>1.8394094794</v>
      </c>
      <c r="BB29" s="67">
        <v>11.9755</v>
      </c>
      <c r="BC29" s="67">
        <v>2.0463124900000001E-2</v>
      </c>
      <c r="BD29" s="67">
        <v>0</v>
      </c>
      <c r="BE29" s="67">
        <v>0</v>
      </c>
      <c r="BF29" s="67">
        <v>-7.7431199000000006E-2</v>
      </c>
      <c r="BG29" s="33">
        <v>0.13237486849999999</v>
      </c>
      <c r="BH29" s="33">
        <v>0.36165855969999999</v>
      </c>
      <c r="BI29" s="33">
        <v>1.58200467E-2</v>
      </c>
      <c r="BJ29" s="33">
        <v>57.055999999999997</v>
      </c>
      <c r="BK29" s="33">
        <v>22.608490819</v>
      </c>
      <c r="BL29" s="33">
        <v>41.220799999999997</v>
      </c>
      <c r="BM29" s="33">
        <v>-4.4318150000000004E-3</v>
      </c>
      <c r="BN29" s="33">
        <v>43.616109229000003</v>
      </c>
      <c r="BO29" s="33">
        <v>2.4687336344999999</v>
      </c>
      <c r="BP29" s="33">
        <v>19.190794493999999</v>
      </c>
      <c r="BQ29" s="33">
        <v>0.11949618970000001</v>
      </c>
      <c r="BR29" s="33">
        <v>6.7636538E-3</v>
      </c>
      <c r="BS29" s="33">
        <v>-5.2577519000000003E-2</v>
      </c>
      <c r="BT29" s="33">
        <v>2.9467743000000001E-2</v>
      </c>
      <c r="BU29" s="33">
        <v>2.06893444E-2</v>
      </c>
      <c r="BV29" s="33">
        <v>2.3203651400000001E-2</v>
      </c>
      <c r="BW29" s="33">
        <v>4.3396209599999999E-2</v>
      </c>
      <c r="BX29" s="33">
        <v>8.4725000000000001</v>
      </c>
      <c r="BY29" s="33">
        <v>26.89404837</v>
      </c>
    </row>
    <row r="30" spans="2:77" x14ac:dyDescent="0.2">
      <c r="B30" s="33">
        <v>2030</v>
      </c>
      <c r="C30" s="33" t="s">
        <v>84</v>
      </c>
      <c r="D30" s="33">
        <v>84</v>
      </c>
      <c r="E30" s="33">
        <v>20061231</v>
      </c>
      <c r="F30" s="67">
        <v>1236.8164999999999</v>
      </c>
      <c r="G30" s="67">
        <v>25.6175</v>
      </c>
      <c r="H30" s="67">
        <v>59.79</v>
      </c>
      <c r="I30" s="67">
        <v>100.08199999999999</v>
      </c>
      <c r="J30" s="67">
        <v>899.05899999999997</v>
      </c>
      <c r="K30" s="67">
        <v>44.764000000000003</v>
      </c>
      <c r="L30" s="67">
        <v>0</v>
      </c>
      <c r="M30" s="67">
        <v>0</v>
      </c>
      <c r="N30" s="67">
        <v>62.292499999999997</v>
      </c>
      <c r="O30" s="67">
        <v>6.9059999999999997</v>
      </c>
      <c r="P30" s="67">
        <v>81.858000000000004</v>
      </c>
      <c r="Q30" s="67">
        <v>63.320500000000003</v>
      </c>
      <c r="R30" s="67">
        <v>169.12950000000001</v>
      </c>
      <c r="S30" s="67">
        <v>83.215500000000006</v>
      </c>
      <c r="T30" s="67">
        <v>118.91549999999999</v>
      </c>
      <c r="U30" s="67">
        <v>1208.6265000000001</v>
      </c>
      <c r="V30" s="67">
        <v>297.89600000000002</v>
      </c>
      <c r="W30" s="67">
        <v>26.271000000000001</v>
      </c>
      <c r="X30" s="67">
        <v>0</v>
      </c>
      <c r="Y30" s="67">
        <v>39.259</v>
      </c>
      <c r="Z30" s="67">
        <v>117.2405</v>
      </c>
      <c r="AA30" s="67">
        <v>111.0575</v>
      </c>
      <c r="AB30" s="67">
        <v>0</v>
      </c>
      <c r="AC30" s="67">
        <v>0.56499999999999995</v>
      </c>
      <c r="AD30" s="67">
        <v>0</v>
      </c>
      <c r="AE30" s="67">
        <v>0</v>
      </c>
      <c r="AF30" s="67">
        <v>0</v>
      </c>
      <c r="AG30" s="67">
        <v>0</v>
      </c>
      <c r="AH30" s="67">
        <v>18.689499999999999</v>
      </c>
      <c r="AI30" s="67">
        <v>2.839</v>
      </c>
      <c r="AJ30" s="67">
        <v>0</v>
      </c>
      <c r="AK30" s="67">
        <v>-8.8817800000000003E-16</v>
      </c>
      <c r="AL30" s="67">
        <v>0.1175468484</v>
      </c>
      <c r="AM30" s="67">
        <v>7.6079999999999997</v>
      </c>
      <c r="AN30" s="67">
        <v>1.1415154E-2</v>
      </c>
      <c r="AO30" s="67">
        <v>5.2093772900000002E-2</v>
      </c>
      <c r="AP30" s="67">
        <v>6.1031187899999999E-2</v>
      </c>
      <c r="AQ30" s="67">
        <v>0.1175376353</v>
      </c>
      <c r="AR30" s="67">
        <v>7.81745202E-2</v>
      </c>
      <c r="AS30" s="67">
        <v>0.1548493041</v>
      </c>
      <c r="AT30" s="67">
        <v>219.66249999999999</v>
      </c>
      <c r="AU30" s="67">
        <v>0.23656369020000001</v>
      </c>
      <c r="AV30" s="67">
        <v>0.76343630979999999</v>
      </c>
      <c r="AW30" s="67">
        <v>7.6069146599999998E-2</v>
      </c>
      <c r="AX30" s="67">
        <v>0.1248958223</v>
      </c>
      <c r="AY30" s="67">
        <v>4.93256501E-2</v>
      </c>
      <c r="AZ30" s="67">
        <v>0.93727995149999999</v>
      </c>
      <c r="BA30" s="67">
        <v>2.2884707087999998</v>
      </c>
      <c r="BB30" s="67">
        <v>17.422000000000001</v>
      </c>
      <c r="BC30" s="67">
        <v>1.7048659099999999E-2</v>
      </c>
      <c r="BD30" s="67">
        <v>0</v>
      </c>
      <c r="BE30" s="67">
        <v>0</v>
      </c>
      <c r="BF30" s="67">
        <v>-7.5993326999999999E-2</v>
      </c>
      <c r="BG30" s="33">
        <v>0.137800645</v>
      </c>
      <c r="BH30" s="33">
        <v>0.35882159450000001</v>
      </c>
      <c r="BI30" s="33">
        <v>1.38433372E-2</v>
      </c>
      <c r="BJ30" s="33">
        <v>62.345500000000001</v>
      </c>
      <c r="BK30" s="33">
        <v>23.125813016999999</v>
      </c>
      <c r="BL30" s="33">
        <v>46.911740489000003</v>
      </c>
      <c r="BM30" s="33">
        <v>-3.327535E-3</v>
      </c>
      <c r="BN30" s="33">
        <v>41.363477201999999</v>
      </c>
      <c r="BO30" s="33">
        <v>4.005202089</v>
      </c>
      <c r="BP30" s="33">
        <v>17.729999452000001</v>
      </c>
      <c r="BQ30" s="33">
        <v>0.11332459509999999</v>
      </c>
      <c r="BR30" s="33">
        <v>1.09731564E-2</v>
      </c>
      <c r="BS30" s="33">
        <v>-4.8575341000000001E-2</v>
      </c>
      <c r="BT30" s="33">
        <v>2.7211966899999999E-2</v>
      </c>
      <c r="BU30" s="33">
        <v>2.1272803E-2</v>
      </c>
      <c r="BV30" s="33">
        <v>-1.0097929999999999E-3</v>
      </c>
      <c r="BW30" s="33">
        <v>4.1362045899999998E-2</v>
      </c>
      <c r="BX30" s="33">
        <v>10.381500000000001</v>
      </c>
      <c r="BY30" s="33">
        <v>27.638679839000002</v>
      </c>
    </row>
    <row r="31" spans="2:77" x14ac:dyDescent="0.2">
      <c r="B31" s="33">
        <v>2030</v>
      </c>
      <c r="C31" s="33" t="s">
        <v>85</v>
      </c>
      <c r="D31" s="33">
        <v>83</v>
      </c>
      <c r="E31" s="33">
        <v>20070331</v>
      </c>
      <c r="F31" s="67">
        <v>1359.597</v>
      </c>
      <c r="G31" s="67">
        <v>27.786999999999999</v>
      </c>
      <c r="H31" s="67">
        <v>60.552</v>
      </c>
      <c r="I31" s="67">
        <v>107.488</v>
      </c>
      <c r="J31" s="67">
        <v>855.06200000000001</v>
      </c>
      <c r="K31" s="67">
        <v>45.408999999999999</v>
      </c>
      <c r="L31" s="67">
        <v>0</v>
      </c>
      <c r="M31" s="67">
        <v>0</v>
      </c>
      <c r="N31" s="67">
        <v>69.677000000000007</v>
      </c>
      <c r="O31" s="67">
        <v>1.8169999999999999</v>
      </c>
      <c r="P31" s="67">
        <v>82.524000000000001</v>
      </c>
      <c r="Q31" s="67">
        <v>70.793000000000006</v>
      </c>
      <c r="R31" s="67">
        <v>154.73099999999999</v>
      </c>
      <c r="S31" s="67">
        <v>77.531000000000006</v>
      </c>
      <c r="T31" s="67">
        <v>102.009</v>
      </c>
      <c r="U31" s="67">
        <v>1155.6220000000001</v>
      </c>
      <c r="V31" s="67">
        <v>421.14400000000001</v>
      </c>
      <c r="W31" s="67">
        <v>23.920999999999999</v>
      </c>
      <c r="X31" s="67">
        <v>0</v>
      </c>
      <c r="Y31" s="67">
        <v>41.777999999999999</v>
      </c>
      <c r="Z31" s="67">
        <v>133.16399999999999</v>
      </c>
      <c r="AA31" s="67">
        <v>113.813</v>
      </c>
      <c r="AB31" s="67">
        <v>1.387779E-17</v>
      </c>
      <c r="AC31" s="67">
        <v>1.9279999999999999</v>
      </c>
      <c r="AD31" s="67">
        <v>0</v>
      </c>
      <c r="AE31" s="67">
        <v>0</v>
      </c>
      <c r="AF31" s="67">
        <v>0</v>
      </c>
      <c r="AG31" s="67">
        <v>0</v>
      </c>
      <c r="AH31" s="67">
        <v>20.167000000000002</v>
      </c>
      <c r="AI31" s="67">
        <v>2.4</v>
      </c>
      <c r="AJ31" s="67">
        <v>0</v>
      </c>
      <c r="AK31" s="67">
        <v>1</v>
      </c>
      <c r="AL31" s="67">
        <v>0.116402566</v>
      </c>
      <c r="AM31" s="67">
        <v>5.9039999999999999</v>
      </c>
      <c r="AN31" s="67">
        <v>6.1620010999999999E-3</v>
      </c>
      <c r="AO31" s="67">
        <v>4.9210079499999997E-2</v>
      </c>
      <c r="AP31" s="67">
        <v>6.1937217199999998E-2</v>
      </c>
      <c r="AQ31" s="67">
        <v>0.1259742321</v>
      </c>
      <c r="AR31" s="67">
        <v>6.9410865799999999E-2</v>
      </c>
      <c r="AS31" s="67">
        <v>0.149783318</v>
      </c>
      <c r="AT31" s="67">
        <v>212.60900000000001</v>
      </c>
      <c r="AU31" s="67">
        <v>0.2303224489</v>
      </c>
      <c r="AV31" s="67">
        <v>0.76967755110000002</v>
      </c>
      <c r="AW31" s="67">
        <v>7.08962588E-2</v>
      </c>
      <c r="AX31" s="67">
        <v>0.16677550329999999</v>
      </c>
      <c r="AY31" s="67">
        <v>4.5295571E-2</v>
      </c>
      <c r="AZ31" s="67">
        <v>0.93350837529999997</v>
      </c>
      <c r="BA31" s="67">
        <v>1.9932708172</v>
      </c>
      <c r="BB31" s="67">
        <v>14.832000000000001</v>
      </c>
      <c r="BC31" s="67">
        <v>2.0470513100000001E-2</v>
      </c>
      <c r="BD31" s="67">
        <v>0</v>
      </c>
      <c r="BE31" s="67">
        <v>0</v>
      </c>
      <c r="BF31" s="67">
        <v>-7.7001340000000001E-2</v>
      </c>
      <c r="BG31" s="33">
        <v>0.129312805</v>
      </c>
      <c r="BH31" s="33">
        <v>0.34330985920000001</v>
      </c>
      <c r="BI31" s="33">
        <v>1.76818145E-2</v>
      </c>
      <c r="BJ31" s="33">
        <v>81.731999999999999</v>
      </c>
      <c r="BK31" s="33">
        <v>29.272076449</v>
      </c>
      <c r="BL31" s="33">
        <v>53.481400000000001</v>
      </c>
      <c r="BM31" s="33">
        <v>-3.1273709999999999E-3</v>
      </c>
      <c r="BN31" s="33">
        <v>40.677119028</v>
      </c>
      <c r="BO31" s="33">
        <v>2.3622416465999998</v>
      </c>
      <c r="BP31" s="33">
        <v>18.950496784999999</v>
      </c>
      <c r="BQ31" s="33">
        <v>0.1114441617</v>
      </c>
      <c r="BR31" s="33">
        <v>6.4718948999999996E-3</v>
      </c>
      <c r="BS31" s="33">
        <v>-5.1919169000000001E-2</v>
      </c>
      <c r="BT31" s="33">
        <v>3.19741843E-2</v>
      </c>
      <c r="BU31" s="33">
        <v>1.88458037E-2</v>
      </c>
      <c r="BV31" s="33">
        <v>-1.5507231E-2</v>
      </c>
      <c r="BW31" s="33">
        <v>4.1122646200000001E-2</v>
      </c>
      <c r="BX31" s="33">
        <v>12.125999999999999</v>
      </c>
      <c r="BY31" s="33">
        <v>24.088863889999999</v>
      </c>
    </row>
    <row r="32" spans="2:77" x14ac:dyDescent="0.2">
      <c r="B32" s="33">
        <v>2030</v>
      </c>
      <c r="C32" s="33" t="s">
        <v>86</v>
      </c>
      <c r="D32" s="33">
        <v>82</v>
      </c>
      <c r="E32" s="33">
        <v>20070630</v>
      </c>
      <c r="F32" s="67">
        <v>1404.826</v>
      </c>
      <c r="G32" s="67">
        <v>28.861499999999999</v>
      </c>
      <c r="H32" s="67">
        <v>51.97</v>
      </c>
      <c r="I32" s="67">
        <v>107.776</v>
      </c>
      <c r="J32" s="67">
        <v>875.63549999999998</v>
      </c>
      <c r="K32" s="67">
        <v>45.107500000000002</v>
      </c>
      <c r="L32" s="67">
        <v>0</v>
      </c>
      <c r="M32" s="67">
        <v>0</v>
      </c>
      <c r="N32" s="67">
        <v>69.083500000000001</v>
      </c>
      <c r="O32" s="67">
        <v>1.5825</v>
      </c>
      <c r="P32" s="67">
        <v>84.774000000000001</v>
      </c>
      <c r="Q32" s="67">
        <v>68.108999999999995</v>
      </c>
      <c r="R32" s="67">
        <v>152.76400000000001</v>
      </c>
      <c r="S32" s="67">
        <v>91.731499999999997</v>
      </c>
      <c r="T32" s="67">
        <v>98.221000000000004</v>
      </c>
      <c r="U32" s="67">
        <v>1159.2265</v>
      </c>
      <c r="V32" s="67">
        <v>522.91600000000005</v>
      </c>
      <c r="W32" s="67">
        <v>18.651499999999999</v>
      </c>
      <c r="X32" s="67">
        <v>0</v>
      </c>
      <c r="Y32" s="67">
        <v>33.685499999999998</v>
      </c>
      <c r="Z32" s="67">
        <v>121.0605</v>
      </c>
      <c r="AA32" s="67">
        <v>128.31049999999999</v>
      </c>
      <c r="AB32" s="67">
        <v>0</v>
      </c>
      <c r="AC32" s="67">
        <v>2.3130000000000002</v>
      </c>
      <c r="AD32" s="67">
        <v>0</v>
      </c>
      <c r="AE32" s="67">
        <v>0</v>
      </c>
      <c r="AF32" s="67">
        <v>0</v>
      </c>
      <c r="AG32" s="67">
        <v>0</v>
      </c>
      <c r="AH32" s="67">
        <v>19.923500000000001</v>
      </c>
      <c r="AI32" s="67">
        <v>2.2160000000000002</v>
      </c>
      <c r="AJ32" s="67">
        <v>0</v>
      </c>
      <c r="AK32" s="67">
        <v>1.2715000000000001</v>
      </c>
      <c r="AL32" s="67">
        <v>0.1163168299</v>
      </c>
      <c r="AM32" s="67">
        <v>9.7714999999999996</v>
      </c>
      <c r="AN32" s="67">
        <v>1.6723019799999999E-2</v>
      </c>
      <c r="AO32" s="67">
        <v>4.51632556E-2</v>
      </c>
      <c r="AP32" s="67">
        <v>6.6066249699999996E-2</v>
      </c>
      <c r="AQ32" s="67">
        <v>0.123938179</v>
      </c>
      <c r="AR32" s="67">
        <v>7.8481131900000001E-2</v>
      </c>
      <c r="AS32" s="67">
        <v>0.14417330040000001</v>
      </c>
      <c r="AT32" s="67">
        <v>228.70150000000001</v>
      </c>
      <c r="AU32" s="67">
        <v>0.2228786928</v>
      </c>
      <c r="AV32" s="67">
        <v>0.77712130720000006</v>
      </c>
      <c r="AW32" s="67">
        <v>7.5032150199999995E-2</v>
      </c>
      <c r="AX32" s="67">
        <v>0.15104534350000001</v>
      </c>
      <c r="AY32" s="67">
        <v>4.5336537099999998E-2</v>
      </c>
      <c r="AZ32" s="67">
        <v>0.94712210480000003</v>
      </c>
      <c r="BA32" s="67">
        <v>2.0833084442000001</v>
      </c>
      <c r="BB32" s="67">
        <v>10.012</v>
      </c>
      <c r="BC32" s="67">
        <v>1.5209830400000001E-2</v>
      </c>
      <c r="BD32" s="67">
        <v>0</v>
      </c>
      <c r="BE32" s="67">
        <v>0</v>
      </c>
      <c r="BF32" s="67">
        <v>-7.8303304000000004E-2</v>
      </c>
      <c r="BG32" s="33">
        <v>0.1289634701</v>
      </c>
      <c r="BH32" s="33">
        <v>0.36267526039999998</v>
      </c>
      <c r="BI32" s="33">
        <v>2.5776905100000001E-2</v>
      </c>
      <c r="BJ32" s="33">
        <v>71.479500000000002</v>
      </c>
      <c r="BK32" s="33">
        <v>18.500496547000001</v>
      </c>
      <c r="BL32" s="33">
        <v>49.010048615999999</v>
      </c>
      <c r="BM32" s="33">
        <v>-4.192716E-3</v>
      </c>
      <c r="BN32" s="33">
        <v>40.577333822</v>
      </c>
      <c r="BO32" s="33">
        <v>2.7898863290000002</v>
      </c>
      <c r="BP32" s="33">
        <v>18.388011221999999</v>
      </c>
      <c r="BQ32" s="33">
        <v>0.11117077760000001</v>
      </c>
      <c r="BR32" s="33">
        <v>7.6435241999999997E-3</v>
      </c>
      <c r="BS32" s="33">
        <v>-5.0378113000000002E-2</v>
      </c>
      <c r="BT32" s="33">
        <v>2.91902182E-2</v>
      </c>
      <c r="BU32" s="33">
        <v>1.6281962099999998E-2</v>
      </c>
      <c r="BV32" s="33">
        <v>-1.1256670999999999E-2</v>
      </c>
      <c r="BW32" s="33">
        <v>3.7218052799999998E-2</v>
      </c>
      <c r="BX32" s="33">
        <v>16.658000000000001</v>
      </c>
      <c r="BY32" s="33">
        <v>24.979208929999999</v>
      </c>
    </row>
    <row r="33" spans="2:77" x14ac:dyDescent="0.2">
      <c r="B33" s="33">
        <v>2030</v>
      </c>
      <c r="C33" s="33" t="s">
        <v>87</v>
      </c>
      <c r="D33" s="33">
        <v>83</v>
      </c>
      <c r="E33" s="33">
        <v>20070930</v>
      </c>
      <c r="F33" s="67">
        <v>1338.347</v>
      </c>
      <c r="G33" s="67">
        <v>33.213000000000001</v>
      </c>
      <c r="H33" s="67">
        <v>57.499000000000002</v>
      </c>
      <c r="I33" s="67">
        <v>154.947</v>
      </c>
      <c r="J33" s="67">
        <v>867.28499999999997</v>
      </c>
      <c r="K33" s="67">
        <v>45.308</v>
      </c>
      <c r="L33" s="67">
        <v>0</v>
      </c>
      <c r="M33" s="67">
        <v>0</v>
      </c>
      <c r="N33" s="67">
        <v>68.763999999999996</v>
      </c>
      <c r="O33" s="67">
        <v>1.95</v>
      </c>
      <c r="P33" s="67">
        <v>84.864999999999995</v>
      </c>
      <c r="Q33" s="67">
        <v>66.867000000000004</v>
      </c>
      <c r="R33" s="67">
        <v>153.25299999999999</v>
      </c>
      <c r="S33" s="67">
        <v>90.516999999999996</v>
      </c>
      <c r="T33" s="67">
        <v>97.736999999999995</v>
      </c>
      <c r="U33" s="67">
        <v>1161.5930000000001</v>
      </c>
      <c r="V33" s="67">
        <v>687.44299999999998</v>
      </c>
      <c r="W33" s="67">
        <v>27.533000000000001</v>
      </c>
      <c r="X33" s="67">
        <v>0</v>
      </c>
      <c r="Y33" s="67">
        <v>28.114999999999998</v>
      </c>
      <c r="Z33" s="67">
        <v>113.44199999999999</v>
      </c>
      <c r="AA33" s="67">
        <v>129.596</v>
      </c>
      <c r="AB33" s="67">
        <v>0</v>
      </c>
      <c r="AC33" s="67">
        <v>2.1749999999999998</v>
      </c>
      <c r="AD33" s="67">
        <v>0</v>
      </c>
      <c r="AE33" s="67">
        <v>0</v>
      </c>
      <c r="AF33" s="67">
        <v>0</v>
      </c>
      <c r="AG33" s="67">
        <v>0</v>
      </c>
      <c r="AH33" s="67">
        <v>19.302</v>
      </c>
      <c r="AI33" s="67">
        <v>2.5550000000000002</v>
      </c>
      <c r="AJ33" s="67">
        <v>0</v>
      </c>
      <c r="AK33" s="67">
        <v>-1.7763599999999999E-15</v>
      </c>
      <c r="AL33" s="67">
        <v>0.12614365799999999</v>
      </c>
      <c r="AM33" s="67">
        <v>13.486000000000001</v>
      </c>
      <c r="AN33" s="67">
        <v>1.33034369E-2</v>
      </c>
      <c r="AO33" s="67">
        <v>4.7459905199999999E-2</v>
      </c>
      <c r="AP33" s="67">
        <v>7.3207375199999994E-2</v>
      </c>
      <c r="AQ33" s="67">
        <v>0.1183902684</v>
      </c>
      <c r="AR33" s="67">
        <v>9.6917067900000001E-2</v>
      </c>
      <c r="AS33" s="67">
        <v>0.14678822350000001</v>
      </c>
      <c r="AT33" s="67">
        <v>231.13800000000001</v>
      </c>
      <c r="AU33" s="67">
        <v>0.2325783276</v>
      </c>
      <c r="AV33" s="67">
        <v>0.76742167240000003</v>
      </c>
      <c r="AW33" s="67">
        <v>7.5688845199999993E-2</v>
      </c>
      <c r="AX33" s="67">
        <v>0.1368156962</v>
      </c>
      <c r="AY33" s="67">
        <v>4.8764406500000003E-2</v>
      </c>
      <c r="AZ33" s="67">
        <v>0.83248839379999995</v>
      </c>
      <c r="BA33" s="67">
        <v>2.0859047369999999</v>
      </c>
      <c r="BB33" s="67">
        <v>12.179</v>
      </c>
      <c r="BC33" s="67">
        <v>2.01207243E-2</v>
      </c>
      <c r="BD33" s="67">
        <v>0</v>
      </c>
      <c r="BE33" s="67">
        <v>0</v>
      </c>
      <c r="BF33" s="67">
        <v>-8.1920896000000007E-2</v>
      </c>
      <c r="BG33" s="33">
        <v>0.1266674991</v>
      </c>
      <c r="BH33" s="33">
        <v>0.36069613430000003</v>
      </c>
      <c r="BI33" s="33">
        <v>2.6662285500000001E-2</v>
      </c>
      <c r="BJ33" s="33">
        <v>86.117000000000004</v>
      </c>
      <c r="BK33" s="33">
        <v>26.143109089999999</v>
      </c>
      <c r="BL33" s="33">
        <v>53.652270643999998</v>
      </c>
      <c r="BM33" s="33">
        <v>-5.6415359999999999E-3</v>
      </c>
      <c r="BN33" s="33">
        <v>42.979460541999998</v>
      </c>
      <c r="BO33" s="33">
        <v>3.2643244277000001</v>
      </c>
      <c r="BP33" s="33">
        <v>19.013463695999999</v>
      </c>
      <c r="BQ33" s="33">
        <v>0.1177519467</v>
      </c>
      <c r="BR33" s="33">
        <v>8.9433545999999999E-3</v>
      </c>
      <c r="BS33" s="33">
        <v>-5.2091681000000001E-2</v>
      </c>
      <c r="BT33" s="33">
        <v>3.06588143E-2</v>
      </c>
      <c r="BU33" s="33">
        <v>1.5855653300000001E-2</v>
      </c>
      <c r="BV33" s="33">
        <v>-7.5784229999999999E-3</v>
      </c>
      <c r="BW33" s="33">
        <v>3.8934623100000003E-2</v>
      </c>
      <c r="BX33" s="33">
        <v>19.507000000000001</v>
      </c>
      <c r="BY33" s="33">
        <v>27.230321274000001</v>
      </c>
    </row>
    <row r="34" spans="2:77" x14ac:dyDescent="0.2">
      <c r="B34" s="33">
        <v>2030</v>
      </c>
      <c r="C34" s="33" t="s">
        <v>88</v>
      </c>
      <c r="D34" s="33">
        <v>85</v>
      </c>
      <c r="E34" s="33">
        <v>20071231</v>
      </c>
      <c r="F34" s="67">
        <v>1412.7139999999999</v>
      </c>
      <c r="G34" s="67">
        <v>29.242999999999999</v>
      </c>
      <c r="H34" s="67">
        <v>59.302999999999997</v>
      </c>
      <c r="I34" s="67">
        <v>115.959</v>
      </c>
      <c r="J34" s="67">
        <v>851.01499999999999</v>
      </c>
      <c r="K34" s="67">
        <v>48.484999999999999</v>
      </c>
      <c r="L34" s="67">
        <v>0</v>
      </c>
      <c r="M34" s="67">
        <v>0</v>
      </c>
      <c r="N34" s="67">
        <v>59.798999999999999</v>
      </c>
      <c r="O34" s="67">
        <v>4.9610000000000003</v>
      </c>
      <c r="P34" s="67">
        <v>88.480999999999995</v>
      </c>
      <c r="Q34" s="67">
        <v>57.901000000000003</v>
      </c>
      <c r="R34" s="67">
        <v>155.73400000000001</v>
      </c>
      <c r="S34" s="67">
        <v>89</v>
      </c>
      <c r="T34" s="67">
        <v>101.986</v>
      </c>
      <c r="U34" s="67">
        <v>1172.625</v>
      </c>
      <c r="V34" s="67">
        <v>514.971</v>
      </c>
      <c r="W34" s="67">
        <v>17.106000000000002</v>
      </c>
      <c r="X34" s="67">
        <v>0</v>
      </c>
      <c r="Y34" s="67">
        <v>28.768000000000001</v>
      </c>
      <c r="Z34" s="67">
        <v>109.315</v>
      </c>
      <c r="AA34" s="67">
        <v>120.86199999999999</v>
      </c>
      <c r="AB34" s="67">
        <v>0</v>
      </c>
      <c r="AC34" s="67">
        <v>2.41</v>
      </c>
      <c r="AD34" s="67">
        <v>0</v>
      </c>
      <c r="AE34" s="67">
        <v>0</v>
      </c>
      <c r="AF34" s="67">
        <v>0</v>
      </c>
      <c r="AG34" s="67">
        <v>0</v>
      </c>
      <c r="AH34" s="67">
        <v>20.577999999999999</v>
      </c>
      <c r="AI34" s="67">
        <v>0.54200000000000004</v>
      </c>
      <c r="AJ34" s="67">
        <v>3.5527140000000002E-15</v>
      </c>
      <c r="AK34" s="67">
        <v>1.3</v>
      </c>
      <c r="AL34" s="67">
        <v>0.1102909188</v>
      </c>
      <c r="AM34" s="67">
        <v>6.4509999999999996</v>
      </c>
      <c r="AN34" s="67">
        <v>7.0665364999999997E-3</v>
      </c>
      <c r="AO34" s="67">
        <v>3.7579358299999997E-2</v>
      </c>
      <c r="AP34" s="67">
        <v>7.0146149000000005E-2</v>
      </c>
      <c r="AQ34" s="67">
        <v>8.9294224800000002E-2</v>
      </c>
      <c r="AR34" s="67">
        <v>8.9126670300000002E-2</v>
      </c>
      <c r="AS34" s="67">
        <v>0.13172557309999999</v>
      </c>
      <c r="AT34" s="67">
        <v>224.46100000000001</v>
      </c>
      <c r="AU34" s="67">
        <v>0.22385498949999999</v>
      </c>
      <c r="AV34" s="67">
        <v>0.77614501049999995</v>
      </c>
      <c r="AW34" s="67">
        <v>7.6586853100000005E-2</v>
      </c>
      <c r="AX34" s="67">
        <v>0.14961551200000001</v>
      </c>
      <c r="AY34" s="67">
        <v>3.9892495299999997E-2</v>
      </c>
      <c r="AZ34" s="67">
        <v>0.82981007429999998</v>
      </c>
      <c r="BA34" s="67">
        <v>2.2059649961000001</v>
      </c>
      <c r="BB34" s="67">
        <v>6</v>
      </c>
      <c r="BC34" s="67">
        <v>9.5327691999999992E-3</v>
      </c>
      <c r="BD34" s="67">
        <v>0</v>
      </c>
      <c r="BE34" s="67">
        <v>0</v>
      </c>
      <c r="BF34" s="67">
        <v>-8.2828484999999993E-2</v>
      </c>
      <c r="BG34" s="33">
        <v>0.1221928038</v>
      </c>
      <c r="BH34" s="33">
        <v>0.348763031</v>
      </c>
      <c r="BI34" s="33">
        <v>2.3037809400000001E-2</v>
      </c>
      <c r="BJ34" s="33">
        <v>76.748000000000005</v>
      </c>
      <c r="BK34" s="33">
        <v>23.882125903999999</v>
      </c>
      <c r="BL34" s="33">
        <v>57.470978154999997</v>
      </c>
      <c r="BM34" s="33">
        <v>-4.3918280000000004E-3</v>
      </c>
      <c r="BN34" s="33">
        <v>40.708867032999997</v>
      </c>
      <c r="BO34" s="33">
        <v>4.1806194227000004</v>
      </c>
      <c r="BP34" s="33">
        <v>17.756120668000001</v>
      </c>
      <c r="BQ34" s="33">
        <v>0.11153114259999999</v>
      </c>
      <c r="BR34" s="33">
        <v>1.14537518E-2</v>
      </c>
      <c r="BS34" s="33">
        <v>-4.8646905999999997E-2</v>
      </c>
      <c r="BT34" s="33">
        <v>3.0333737999999999E-2</v>
      </c>
      <c r="BU34" s="33">
        <v>1.53946476E-2</v>
      </c>
      <c r="BV34" s="33">
        <v>1.7503931399999999E-2</v>
      </c>
      <c r="BW34" s="33">
        <v>3.5059085900000002E-2</v>
      </c>
      <c r="BX34" s="33">
        <v>20.279</v>
      </c>
      <c r="BY34" s="33">
        <v>27.133365787999999</v>
      </c>
    </row>
    <row r="35" spans="2:77" x14ac:dyDescent="0.2">
      <c r="B35" s="33">
        <v>2030</v>
      </c>
      <c r="C35" s="33" t="s">
        <v>89</v>
      </c>
      <c r="D35" s="33">
        <v>84</v>
      </c>
      <c r="E35" s="33">
        <v>20080331</v>
      </c>
      <c r="F35" s="67">
        <v>1249.4590000000001</v>
      </c>
      <c r="G35" s="67">
        <v>31.943999999999999</v>
      </c>
      <c r="H35" s="67">
        <v>59.4435</v>
      </c>
      <c r="I35" s="67">
        <v>102.639</v>
      </c>
      <c r="J35" s="67">
        <v>882.7355</v>
      </c>
      <c r="K35" s="67">
        <v>47.216999999999999</v>
      </c>
      <c r="L35" s="67">
        <v>0</v>
      </c>
      <c r="M35" s="67">
        <v>0</v>
      </c>
      <c r="N35" s="67">
        <v>58.011499999999998</v>
      </c>
      <c r="O35" s="67">
        <v>2.0565000000000002</v>
      </c>
      <c r="P35" s="67">
        <v>85.513499999999993</v>
      </c>
      <c r="Q35" s="67">
        <v>54.586500000000001</v>
      </c>
      <c r="R35" s="67">
        <v>153.11799999999999</v>
      </c>
      <c r="S35" s="67">
        <v>83.856999999999999</v>
      </c>
      <c r="T35" s="67">
        <v>108.476</v>
      </c>
      <c r="U35" s="67">
        <v>1160.808</v>
      </c>
      <c r="V35" s="67">
        <v>500.85300000000001</v>
      </c>
      <c r="W35" s="67">
        <v>13.1655</v>
      </c>
      <c r="X35" s="67">
        <v>0</v>
      </c>
      <c r="Y35" s="67">
        <v>30.202500000000001</v>
      </c>
      <c r="Z35" s="67">
        <v>118.544</v>
      </c>
      <c r="AA35" s="67">
        <v>120.36450000000001</v>
      </c>
      <c r="AB35" s="67">
        <v>6.6613380000000004E-16</v>
      </c>
      <c r="AC35" s="67">
        <v>2.6440000000000001</v>
      </c>
      <c r="AD35" s="67">
        <v>0</v>
      </c>
      <c r="AE35" s="67">
        <v>0</v>
      </c>
      <c r="AF35" s="67">
        <v>0</v>
      </c>
      <c r="AG35" s="67">
        <v>0</v>
      </c>
      <c r="AH35" s="67">
        <v>22.8355</v>
      </c>
      <c r="AI35" s="67">
        <v>4.0659999999999998</v>
      </c>
      <c r="AJ35" s="67">
        <v>2.4809999999999999</v>
      </c>
      <c r="AK35" s="67">
        <v>3.972</v>
      </c>
      <c r="AL35" s="67">
        <v>0.104141173</v>
      </c>
      <c r="AM35" s="67">
        <v>9.7050000000000001</v>
      </c>
      <c r="AN35" s="67">
        <v>8.9784883000000003E-3</v>
      </c>
      <c r="AO35" s="67">
        <v>3.5370476099999999E-2</v>
      </c>
      <c r="AP35" s="67">
        <v>7.1261429299999998E-2</v>
      </c>
      <c r="AQ35" s="67">
        <v>8.7773775400000004E-2</v>
      </c>
      <c r="AR35" s="67">
        <v>7.4373156999999995E-2</v>
      </c>
      <c r="AS35" s="67">
        <v>0.13408820029999999</v>
      </c>
      <c r="AT35" s="67">
        <v>211.095</v>
      </c>
      <c r="AU35" s="67">
        <v>0.2134008862</v>
      </c>
      <c r="AV35" s="67">
        <v>0.78659911380000003</v>
      </c>
      <c r="AW35" s="67">
        <v>7.3769848700000001E-2</v>
      </c>
      <c r="AX35" s="67">
        <v>0.1380483653</v>
      </c>
      <c r="AY35" s="67">
        <v>3.2687895799999998E-2</v>
      </c>
      <c r="AZ35" s="67">
        <v>0.90626885150000003</v>
      </c>
      <c r="BA35" s="67">
        <v>2.2858841182999998</v>
      </c>
      <c r="BB35" s="67">
        <v>9.4179999999999993</v>
      </c>
      <c r="BC35" s="67">
        <v>7.7269093999999998E-3</v>
      </c>
      <c r="BD35" s="67">
        <v>0</v>
      </c>
      <c r="BE35" s="67">
        <v>0</v>
      </c>
      <c r="BF35" s="67">
        <v>-7.7810182000000006E-2</v>
      </c>
      <c r="BG35" s="33">
        <v>0.12636129090000001</v>
      </c>
      <c r="BH35" s="33">
        <v>0.3398000591</v>
      </c>
      <c r="BI35" s="33">
        <v>3.2412388100000002E-2</v>
      </c>
      <c r="BJ35" s="33">
        <v>69.911000000000001</v>
      </c>
      <c r="BK35" s="33">
        <v>16.344999999999999</v>
      </c>
      <c r="BL35" s="33">
        <v>48.598333332999999</v>
      </c>
      <c r="BM35" s="33">
        <v>-2.6579260000000001E-3</v>
      </c>
      <c r="BN35" s="33">
        <v>38.073182748000001</v>
      </c>
      <c r="BO35" s="33">
        <v>3.2756845068999998</v>
      </c>
      <c r="BP35" s="33">
        <v>18.136200458000001</v>
      </c>
      <c r="BQ35" s="33">
        <v>0.1043100897</v>
      </c>
      <c r="BR35" s="33">
        <v>8.9744781000000006E-3</v>
      </c>
      <c r="BS35" s="33">
        <v>-4.9688219999999998E-2</v>
      </c>
      <c r="BT35" s="33">
        <v>3.21411079E-2</v>
      </c>
      <c r="BU35" s="33">
        <v>1.49468151E-2</v>
      </c>
      <c r="BV35" s="33">
        <v>2.36407005E-2</v>
      </c>
      <c r="BW35" s="33">
        <v>3.57260571E-2</v>
      </c>
      <c r="BX35" s="33">
        <v>27.538499999999999</v>
      </c>
      <c r="BY35" s="33">
        <v>23.212666797000001</v>
      </c>
    </row>
    <row r="36" spans="2:77" x14ac:dyDescent="0.2">
      <c r="B36" s="33">
        <v>2030</v>
      </c>
      <c r="C36" s="33" t="s">
        <v>90</v>
      </c>
      <c r="D36" s="33">
        <v>85</v>
      </c>
      <c r="E36" s="33">
        <v>20080630</v>
      </c>
      <c r="F36" s="67">
        <v>1241.539</v>
      </c>
      <c r="G36" s="67">
        <v>35.564999999999998</v>
      </c>
      <c r="H36" s="67">
        <v>60.896999999999998</v>
      </c>
      <c r="I36" s="67">
        <v>81.799000000000007</v>
      </c>
      <c r="J36" s="67">
        <v>927.94799999999998</v>
      </c>
      <c r="K36" s="67">
        <v>45.972999999999999</v>
      </c>
      <c r="L36" s="67">
        <v>0</v>
      </c>
      <c r="M36" s="67">
        <v>0</v>
      </c>
      <c r="N36" s="67">
        <v>50.85</v>
      </c>
      <c r="O36" s="67">
        <v>1.5980000000000001</v>
      </c>
      <c r="P36" s="67">
        <v>82</v>
      </c>
      <c r="Q36" s="67">
        <v>50.85</v>
      </c>
      <c r="R36" s="67">
        <v>143.96600000000001</v>
      </c>
      <c r="S36" s="67">
        <v>61.084000000000003</v>
      </c>
      <c r="T36" s="67">
        <v>110.166</v>
      </c>
      <c r="U36" s="67">
        <v>1154.1120000000001</v>
      </c>
      <c r="V36" s="67">
        <v>506.90800000000002</v>
      </c>
      <c r="W36" s="67">
        <v>9.7219999999999995</v>
      </c>
      <c r="X36" s="67">
        <v>0</v>
      </c>
      <c r="Y36" s="67">
        <v>31.227</v>
      </c>
      <c r="Z36" s="67">
        <v>116.199</v>
      </c>
      <c r="AA36" s="67">
        <v>111.43</v>
      </c>
      <c r="AB36" s="67">
        <v>1.332268E-15</v>
      </c>
      <c r="AC36" s="67">
        <v>2.3170000000000002</v>
      </c>
      <c r="AD36" s="67">
        <v>0</v>
      </c>
      <c r="AE36" s="67">
        <v>0</v>
      </c>
      <c r="AF36" s="67">
        <v>0</v>
      </c>
      <c r="AG36" s="67">
        <v>0</v>
      </c>
      <c r="AH36" s="67">
        <v>22.3</v>
      </c>
      <c r="AI36" s="67">
        <v>3.5329999999999999</v>
      </c>
      <c r="AJ36" s="67">
        <v>0.81</v>
      </c>
      <c r="AK36" s="67">
        <v>9.4</v>
      </c>
      <c r="AL36" s="67">
        <v>0.1019199807</v>
      </c>
      <c r="AM36" s="67">
        <v>3.4529999999999998</v>
      </c>
      <c r="AN36" s="67">
        <v>6.8668172E-3</v>
      </c>
      <c r="AO36" s="67">
        <v>3.4937218300000003E-2</v>
      </c>
      <c r="AP36" s="67">
        <v>6.3991784100000004E-2</v>
      </c>
      <c r="AQ36" s="67">
        <v>7.9556188799999997E-2</v>
      </c>
      <c r="AR36" s="67">
        <v>8.1443344799999998E-2</v>
      </c>
      <c r="AS36" s="67">
        <v>0.12425558959999999</v>
      </c>
      <c r="AT36" s="67">
        <v>218.35900000000001</v>
      </c>
      <c r="AU36" s="67">
        <v>0.20972196779999999</v>
      </c>
      <c r="AV36" s="67">
        <v>0.79027803220000004</v>
      </c>
      <c r="AW36" s="67">
        <v>7.0674556599999994E-2</v>
      </c>
      <c r="AX36" s="67">
        <v>0.13690807560000001</v>
      </c>
      <c r="AY36" s="67">
        <v>3.9705103399999997E-2</v>
      </c>
      <c r="AZ36" s="67">
        <v>0.88597432809999999</v>
      </c>
      <c r="BA36" s="67">
        <v>2.3532096930000002</v>
      </c>
      <c r="BB36" s="67">
        <v>15.603</v>
      </c>
      <c r="BC36" s="67">
        <v>1.2265234999999999E-2</v>
      </c>
      <c r="BD36" s="67">
        <v>0</v>
      </c>
      <c r="BE36" s="67">
        <v>0</v>
      </c>
      <c r="BF36" s="67">
        <v>-7.8956245999999994E-2</v>
      </c>
      <c r="BG36" s="33">
        <v>0.1119903545</v>
      </c>
      <c r="BH36" s="33">
        <v>0.28636822690000002</v>
      </c>
      <c r="BI36" s="33">
        <v>2.7695693E-2</v>
      </c>
      <c r="BJ36" s="33">
        <v>58.654000000000003</v>
      </c>
      <c r="BK36" s="33">
        <v>13.0816</v>
      </c>
      <c r="BL36" s="33">
        <v>44.808252363999998</v>
      </c>
      <c r="BM36" s="33">
        <v>-2.4051319999999999E-3</v>
      </c>
      <c r="BN36" s="33">
        <v>39.431774517000001</v>
      </c>
      <c r="BO36" s="33">
        <v>2.5458937545999998</v>
      </c>
      <c r="BP36" s="33">
        <v>18.181086147999999</v>
      </c>
      <c r="BQ36" s="33">
        <v>0.1080322589</v>
      </c>
      <c r="BR36" s="33">
        <v>6.9750513999999996E-3</v>
      </c>
      <c r="BS36" s="33">
        <v>-4.9811195000000003E-2</v>
      </c>
      <c r="BT36" s="33">
        <v>3.0896409199999999E-2</v>
      </c>
      <c r="BU36" s="33">
        <v>1.15665623E-2</v>
      </c>
      <c r="BV36" s="33">
        <v>2.08676034E-2</v>
      </c>
      <c r="BW36" s="33">
        <v>3.4420534900000001E-2</v>
      </c>
      <c r="BX36" s="33">
        <v>29.28</v>
      </c>
      <c r="BY36" s="33">
        <v>23.796582123</v>
      </c>
    </row>
    <row r="37" spans="2:77" x14ac:dyDescent="0.2">
      <c r="B37" s="33">
        <v>2030</v>
      </c>
      <c r="C37" s="33" t="s">
        <v>91</v>
      </c>
      <c r="D37" s="33">
        <v>85</v>
      </c>
      <c r="E37" s="33">
        <v>20080930</v>
      </c>
      <c r="F37" s="67">
        <v>1314.1759999999999</v>
      </c>
      <c r="G37" s="67">
        <v>35.643000000000001</v>
      </c>
      <c r="H37" s="67">
        <v>58.003999999999998</v>
      </c>
      <c r="I37" s="67">
        <v>102.623</v>
      </c>
      <c r="J37" s="67">
        <v>978.65899999999999</v>
      </c>
      <c r="K37" s="67">
        <v>48.295000000000002</v>
      </c>
      <c r="L37" s="67">
        <v>0</v>
      </c>
      <c r="M37" s="67">
        <v>0</v>
      </c>
      <c r="N37" s="67">
        <v>49.207999999999998</v>
      </c>
      <c r="O37" s="67">
        <v>1.339</v>
      </c>
      <c r="P37" s="67">
        <v>83.126999999999995</v>
      </c>
      <c r="Q37" s="67">
        <v>49.207999999999998</v>
      </c>
      <c r="R37" s="67">
        <v>135.566</v>
      </c>
      <c r="S37" s="67">
        <v>67.024000000000001</v>
      </c>
      <c r="T37" s="67">
        <v>105.072</v>
      </c>
      <c r="U37" s="67">
        <v>1227.317</v>
      </c>
      <c r="V37" s="67">
        <v>395.06900000000002</v>
      </c>
      <c r="W37" s="67">
        <v>3.012</v>
      </c>
      <c r="X37" s="67">
        <v>0</v>
      </c>
      <c r="Y37" s="67">
        <v>26.385000000000002</v>
      </c>
      <c r="Z37" s="67">
        <v>116.72199999999999</v>
      </c>
      <c r="AA37" s="67">
        <v>114.77500000000001</v>
      </c>
      <c r="AB37" s="67">
        <v>0</v>
      </c>
      <c r="AC37" s="67">
        <v>1.95</v>
      </c>
      <c r="AD37" s="67">
        <v>0</v>
      </c>
      <c r="AE37" s="67">
        <v>0</v>
      </c>
      <c r="AF37" s="67">
        <v>0</v>
      </c>
      <c r="AG37" s="67">
        <v>0</v>
      </c>
      <c r="AH37" s="67">
        <v>23.3</v>
      </c>
      <c r="AI37" s="67">
        <v>6.01</v>
      </c>
      <c r="AJ37" s="67">
        <v>0.56499999999999995</v>
      </c>
      <c r="AK37" s="67">
        <v>9.2850000000000001</v>
      </c>
      <c r="AL37" s="67">
        <v>0.10497387649999999</v>
      </c>
      <c r="AM37" s="67">
        <v>5.7050000000000001</v>
      </c>
      <c r="AN37" s="67">
        <v>5.2349589000000004E-3</v>
      </c>
      <c r="AO37" s="67">
        <v>3.36063126E-2</v>
      </c>
      <c r="AP37" s="67">
        <v>7.2114635799999993E-2</v>
      </c>
      <c r="AQ37" s="67">
        <v>8.7993577000000003E-2</v>
      </c>
      <c r="AR37" s="67">
        <v>8.6630119199999994E-2</v>
      </c>
      <c r="AS37" s="67">
        <v>0.1229483727</v>
      </c>
      <c r="AT37" s="67">
        <v>222.03899999999999</v>
      </c>
      <c r="AU37" s="67">
        <v>0.2072488475</v>
      </c>
      <c r="AV37" s="67">
        <v>0.79275115249999994</v>
      </c>
      <c r="AW37" s="67">
        <v>7.2909746299999995E-2</v>
      </c>
      <c r="AX37" s="67">
        <v>0.1623584696</v>
      </c>
      <c r="AY37" s="67">
        <v>3.8824924500000003E-2</v>
      </c>
      <c r="AZ37" s="67">
        <v>0.90129287940000002</v>
      </c>
      <c r="BA37" s="67">
        <v>2.4925599842000001</v>
      </c>
      <c r="BB37" s="67">
        <v>7</v>
      </c>
      <c r="BC37" s="67">
        <v>1.55227417E-2</v>
      </c>
      <c r="BD37" s="67">
        <v>0</v>
      </c>
      <c r="BE37" s="67">
        <v>0</v>
      </c>
      <c r="BF37" s="67">
        <v>-7.4302793000000006E-2</v>
      </c>
      <c r="BG37" s="33">
        <v>0.10742563099999999</v>
      </c>
      <c r="BH37" s="33">
        <v>0.2619047619</v>
      </c>
      <c r="BI37" s="33">
        <v>1.8267001000000001E-2</v>
      </c>
      <c r="BJ37" s="33">
        <v>45.956000000000003</v>
      </c>
      <c r="BK37" s="33">
        <v>14.017300000000001</v>
      </c>
      <c r="BL37" s="33">
        <v>45.651001491999999</v>
      </c>
      <c r="BM37" s="33">
        <v>-1.9457540000000001E-3</v>
      </c>
      <c r="BN37" s="33">
        <v>38.395715989999999</v>
      </c>
      <c r="BO37" s="33">
        <v>2.0820635899000002</v>
      </c>
      <c r="BP37" s="33">
        <v>16.468399326</v>
      </c>
      <c r="BQ37" s="33">
        <v>0.1051937424</v>
      </c>
      <c r="BR37" s="33">
        <v>5.7042838000000004E-3</v>
      </c>
      <c r="BS37" s="33">
        <v>-4.5118902000000002E-2</v>
      </c>
      <c r="BT37" s="33">
        <v>2.8706428499999999E-2</v>
      </c>
      <c r="BU37" s="33">
        <v>5.4710936999999996E-3</v>
      </c>
      <c r="BV37" s="33">
        <v>1.3960960200000001E-2</v>
      </c>
      <c r="BW37" s="33">
        <v>3.5307278999999997E-2</v>
      </c>
      <c r="BX37" s="33">
        <v>22.6</v>
      </c>
      <c r="BY37" s="33">
        <v>24.009380254</v>
      </c>
    </row>
    <row r="38" spans="2:77" x14ac:dyDescent="0.2">
      <c r="B38" s="33">
        <v>2030</v>
      </c>
      <c r="C38" s="33" t="s">
        <v>92</v>
      </c>
      <c r="D38" s="33">
        <v>85</v>
      </c>
      <c r="E38" s="33">
        <v>20081231</v>
      </c>
      <c r="F38" s="67">
        <v>1256.116</v>
      </c>
      <c r="G38" s="67">
        <v>32.046999999999997</v>
      </c>
      <c r="H38" s="67">
        <v>46.572000000000003</v>
      </c>
      <c r="I38" s="67">
        <v>108.337</v>
      </c>
      <c r="J38" s="67">
        <v>963.18799999999999</v>
      </c>
      <c r="K38" s="67">
        <v>46.109000000000002</v>
      </c>
      <c r="L38" s="67">
        <v>0</v>
      </c>
      <c r="M38" s="67">
        <v>0</v>
      </c>
      <c r="N38" s="67">
        <v>34.222999999999999</v>
      </c>
      <c r="O38" s="67">
        <v>3.7719999999999998</v>
      </c>
      <c r="P38" s="67">
        <v>81</v>
      </c>
      <c r="Q38" s="67">
        <v>34.65</v>
      </c>
      <c r="R38" s="67">
        <v>125.396</v>
      </c>
      <c r="S38" s="67">
        <v>48.054000000000002</v>
      </c>
      <c r="T38" s="67">
        <v>81.611999999999995</v>
      </c>
      <c r="U38" s="67">
        <v>1210.865</v>
      </c>
      <c r="V38" s="67">
        <v>308.43099999999998</v>
      </c>
      <c r="W38" s="67">
        <v>7.9029999999999996</v>
      </c>
      <c r="X38" s="67">
        <v>0</v>
      </c>
      <c r="Y38" s="67">
        <v>19.814</v>
      </c>
      <c r="Z38" s="67">
        <v>89.024000000000001</v>
      </c>
      <c r="AA38" s="67">
        <v>93.674999999999997</v>
      </c>
      <c r="AB38" s="67">
        <v>0</v>
      </c>
      <c r="AC38" s="67">
        <v>1.24</v>
      </c>
      <c r="AD38" s="67">
        <v>0</v>
      </c>
      <c r="AE38" s="67">
        <v>0</v>
      </c>
      <c r="AF38" s="67">
        <v>0</v>
      </c>
      <c r="AG38" s="67">
        <v>0</v>
      </c>
      <c r="AH38" s="67">
        <v>21.442</v>
      </c>
      <c r="AI38" s="67">
        <v>6.1390000000000002</v>
      </c>
      <c r="AJ38" s="67">
        <v>7.1054269999999999E-14</v>
      </c>
      <c r="AK38" s="67">
        <v>5.7350000000000003</v>
      </c>
      <c r="AL38" s="67">
        <v>0.119657425</v>
      </c>
      <c r="AM38" s="67">
        <v>10.617000000000001</v>
      </c>
      <c r="AN38" s="67">
        <v>1.66706587E-2</v>
      </c>
      <c r="AO38" s="67">
        <v>3.1841742100000001E-2</v>
      </c>
      <c r="AP38" s="67">
        <v>8.84512784E-2</v>
      </c>
      <c r="AQ38" s="67">
        <v>8.8133355299999994E-2</v>
      </c>
      <c r="AR38" s="67">
        <v>8.8436937199999996E-2</v>
      </c>
      <c r="AS38" s="67">
        <v>0.13135584149999999</v>
      </c>
      <c r="AT38" s="67">
        <v>214.34100000000001</v>
      </c>
      <c r="AU38" s="67">
        <v>0.20730628079999999</v>
      </c>
      <c r="AV38" s="67">
        <v>0.79269371919999998</v>
      </c>
      <c r="AW38" s="67">
        <v>6.7184712600000002E-2</v>
      </c>
      <c r="AX38" s="67">
        <v>0.152138944</v>
      </c>
      <c r="AY38" s="67">
        <v>3.8504924400000001E-2</v>
      </c>
      <c r="AZ38" s="67">
        <v>0.88256870659999997</v>
      </c>
      <c r="BA38" s="67">
        <v>2.5473584047000002</v>
      </c>
      <c r="BB38" s="67">
        <v>-2.7490000000000001</v>
      </c>
      <c r="BC38" s="67">
        <v>-4.5665669999999997E-3</v>
      </c>
      <c r="BD38" s="67">
        <v>0</v>
      </c>
      <c r="BE38" s="67">
        <v>0</v>
      </c>
      <c r="BF38" s="67">
        <v>-7.3445267999999994E-2</v>
      </c>
      <c r="BG38" s="33">
        <v>0.13592240799999999</v>
      </c>
      <c r="BH38" s="33">
        <v>0.2729752413</v>
      </c>
      <c r="BI38" s="33">
        <v>1.2087898999999999E-2</v>
      </c>
      <c r="BJ38" s="33">
        <v>47.343000000000004</v>
      </c>
      <c r="BK38" s="33">
        <v>14.782999999999999</v>
      </c>
      <c r="BL38" s="33">
        <v>39.942</v>
      </c>
      <c r="BM38" s="33">
        <v>-2.6468599999999998E-4</v>
      </c>
      <c r="BN38" s="33">
        <v>33.434266737999998</v>
      </c>
      <c r="BO38" s="33">
        <v>3.1020618164</v>
      </c>
      <c r="BP38" s="33">
        <v>14.405785469</v>
      </c>
      <c r="BQ38" s="33">
        <v>9.1600730800000002E-2</v>
      </c>
      <c r="BR38" s="33">
        <v>8.4987994999999993E-3</v>
      </c>
      <c r="BS38" s="33">
        <v>-3.9467904999999998E-2</v>
      </c>
      <c r="BT38" s="33">
        <v>2.5455457800000001E-2</v>
      </c>
      <c r="BU38" s="33">
        <v>7.6646707E-3</v>
      </c>
      <c r="BV38" s="33">
        <v>4.0124382E-2</v>
      </c>
      <c r="BW38" s="33">
        <v>4.1110328699999997E-2</v>
      </c>
      <c r="BX38" s="33">
        <v>22.292000000000002</v>
      </c>
      <c r="BY38" s="33">
        <v>22.130543085999999</v>
      </c>
    </row>
    <row r="39" spans="2:77" x14ac:dyDescent="0.2">
      <c r="B39" s="33">
        <v>2030</v>
      </c>
      <c r="C39" s="33" t="s">
        <v>93</v>
      </c>
      <c r="D39" s="33">
        <v>87</v>
      </c>
      <c r="E39" s="33">
        <v>20090331</v>
      </c>
      <c r="F39" s="67">
        <v>1233.723</v>
      </c>
      <c r="G39" s="67">
        <v>28.876000000000001</v>
      </c>
      <c r="H39" s="67">
        <v>45.808999999999997</v>
      </c>
      <c r="I39" s="67">
        <v>108.488</v>
      </c>
      <c r="J39" s="67">
        <v>891.55799999999999</v>
      </c>
      <c r="K39" s="67">
        <v>46.264000000000003</v>
      </c>
      <c r="L39" s="67">
        <v>0</v>
      </c>
      <c r="M39" s="67">
        <v>0</v>
      </c>
      <c r="N39" s="67">
        <v>29.43</v>
      </c>
      <c r="O39" s="67">
        <v>0.92200000000000004</v>
      </c>
      <c r="P39" s="67">
        <v>64.945999999999998</v>
      </c>
      <c r="Q39" s="67">
        <v>29.43</v>
      </c>
      <c r="R39" s="67">
        <v>127.197</v>
      </c>
      <c r="S39" s="67">
        <v>37.085000000000001</v>
      </c>
      <c r="T39" s="67">
        <v>76.712000000000003</v>
      </c>
      <c r="U39" s="67">
        <v>1066.7239999999999</v>
      </c>
      <c r="V39" s="67">
        <v>334.834</v>
      </c>
      <c r="W39" s="67">
        <v>6.3440000000000003</v>
      </c>
      <c r="X39" s="67">
        <v>0</v>
      </c>
      <c r="Y39" s="67">
        <v>20.777000000000001</v>
      </c>
      <c r="Z39" s="67">
        <v>75.620999999999995</v>
      </c>
      <c r="AA39" s="67">
        <v>89.710999999999999</v>
      </c>
      <c r="AB39" s="67">
        <v>0</v>
      </c>
      <c r="AC39" s="67">
        <v>0.39100000000000001</v>
      </c>
      <c r="AD39" s="67">
        <v>0</v>
      </c>
      <c r="AE39" s="67">
        <v>0</v>
      </c>
      <c r="AF39" s="67">
        <v>0</v>
      </c>
      <c r="AG39" s="67">
        <v>0</v>
      </c>
      <c r="AH39" s="67">
        <v>23.881</v>
      </c>
      <c r="AI39" s="67">
        <v>2.0299999999999998</v>
      </c>
      <c r="AJ39" s="67">
        <v>7.1054269999999997E-15</v>
      </c>
      <c r="AK39" s="67">
        <v>1.598721E-14</v>
      </c>
      <c r="AL39" s="67">
        <v>0.12238755</v>
      </c>
      <c r="AM39" s="67">
        <v>9.6989999999999998</v>
      </c>
      <c r="AN39" s="67">
        <v>1.8369039899999998E-2</v>
      </c>
      <c r="AO39" s="67">
        <v>3.3245116800000002E-2</v>
      </c>
      <c r="AP39" s="67">
        <v>9.2603012700000001E-2</v>
      </c>
      <c r="AQ39" s="67">
        <v>7.4058276199999995E-2</v>
      </c>
      <c r="AR39" s="67">
        <v>0.1037953429</v>
      </c>
      <c r="AS39" s="67">
        <v>0.14146172609999999</v>
      </c>
      <c r="AT39" s="67">
        <v>202.71299999999999</v>
      </c>
      <c r="AU39" s="67">
        <v>0.2191593292</v>
      </c>
      <c r="AV39" s="67">
        <v>0.78084067079999997</v>
      </c>
      <c r="AW39" s="67">
        <v>5.7883493699999997E-2</v>
      </c>
      <c r="AX39" s="67">
        <v>9.0993949300000002E-2</v>
      </c>
      <c r="AY39" s="67">
        <v>3.2332331899999997E-2</v>
      </c>
      <c r="AZ39" s="67">
        <v>0.820628048</v>
      </c>
      <c r="BA39" s="67">
        <v>2.5308448959000001</v>
      </c>
      <c r="BB39" s="67">
        <v>0</v>
      </c>
      <c r="BC39" s="67">
        <v>0</v>
      </c>
      <c r="BD39" s="67">
        <v>0</v>
      </c>
      <c r="BE39" s="67">
        <v>0</v>
      </c>
      <c r="BF39" s="67">
        <v>-6.6826957000000006E-2</v>
      </c>
      <c r="BG39" s="33">
        <v>0.14146172609999999</v>
      </c>
      <c r="BH39" s="33">
        <v>0.26360516420000002</v>
      </c>
      <c r="BI39" s="33">
        <v>8.9194524999999993E-3</v>
      </c>
      <c r="BJ39" s="33">
        <v>41.942</v>
      </c>
      <c r="BK39" s="33">
        <v>15.4116</v>
      </c>
      <c r="BL39" s="33">
        <v>33.862099338999997</v>
      </c>
      <c r="BM39" s="33">
        <v>9.4139340000000003E-4</v>
      </c>
      <c r="BN39" s="33">
        <v>29.963064485</v>
      </c>
      <c r="BO39" s="33">
        <v>1.6457896014</v>
      </c>
      <c r="BP39" s="33">
        <v>14.092664093</v>
      </c>
      <c r="BQ39" s="33">
        <v>8.2090587600000001E-2</v>
      </c>
      <c r="BR39" s="33">
        <v>4.5090125999999999E-3</v>
      </c>
      <c r="BS39" s="33">
        <v>-3.8610038999999999E-2</v>
      </c>
      <c r="BT39" s="33">
        <v>2.7750596400000001E-2</v>
      </c>
      <c r="BU39" s="33">
        <v>8.1927666E-3</v>
      </c>
      <c r="BV39" s="33">
        <v>5.9210683200000003E-2</v>
      </c>
      <c r="BW39" s="33">
        <v>4.0333083800000002E-2</v>
      </c>
      <c r="BX39" s="33">
        <v>13</v>
      </c>
      <c r="BY39" s="33">
        <v>17.516189994000001</v>
      </c>
    </row>
    <row r="40" spans="2:77" x14ac:dyDescent="0.2">
      <c r="B40" s="33">
        <v>2030</v>
      </c>
      <c r="C40" s="33" t="s">
        <v>94</v>
      </c>
      <c r="D40" s="33">
        <v>88</v>
      </c>
      <c r="E40" s="33">
        <v>20090630</v>
      </c>
      <c r="F40" s="67">
        <v>1239.2135000000001</v>
      </c>
      <c r="G40" s="67">
        <v>29.958500000000001</v>
      </c>
      <c r="H40" s="67">
        <v>37.991500000000002</v>
      </c>
      <c r="I40" s="67">
        <v>109.682</v>
      </c>
      <c r="J40" s="67">
        <v>735.3895</v>
      </c>
      <c r="K40" s="67">
        <v>50.344000000000001</v>
      </c>
      <c r="L40" s="67">
        <v>0</v>
      </c>
      <c r="M40" s="67">
        <v>0</v>
      </c>
      <c r="N40" s="67">
        <v>20.324999999999999</v>
      </c>
      <c r="O40" s="67">
        <v>1.0505</v>
      </c>
      <c r="P40" s="67">
        <v>64.661500000000004</v>
      </c>
      <c r="Q40" s="67">
        <v>19.584499999999998</v>
      </c>
      <c r="R40" s="67">
        <v>139.21700000000001</v>
      </c>
      <c r="S40" s="67">
        <v>26.934999999999999</v>
      </c>
      <c r="T40" s="67">
        <v>76.456500000000005</v>
      </c>
      <c r="U40" s="67">
        <v>912.49850000000004</v>
      </c>
      <c r="V40" s="67">
        <v>403.41899999999998</v>
      </c>
      <c r="W40" s="67">
        <v>4.8630000000000004</v>
      </c>
      <c r="X40" s="67">
        <v>0</v>
      </c>
      <c r="Y40" s="67">
        <v>19.974</v>
      </c>
      <c r="Z40" s="67">
        <v>60.290500000000002</v>
      </c>
      <c r="AA40" s="67">
        <v>86.197500000000005</v>
      </c>
      <c r="AB40" s="67">
        <v>0</v>
      </c>
      <c r="AC40" s="67">
        <v>0.58399999999999996</v>
      </c>
      <c r="AD40" s="67">
        <v>0</v>
      </c>
      <c r="AE40" s="67">
        <v>0</v>
      </c>
      <c r="AF40" s="67">
        <v>0</v>
      </c>
      <c r="AG40" s="67">
        <v>0</v>
      </c>
      <c r="AH40" s="67">
        <v>24.769500000000001</v>
      </c>
      <c r="AI40" s="67">
        <v>0.76349999999999996</v>
      </c>
      <c r="AJ40" s="67">
        <v>3.996803E-15</v>
      </c>
      <c r="AK40" s="67">
        <v>2.3330000000000002</v>
      </c>
      <c r="AL40" s="67">
        <v>0.1214207158</v>
      </c>
      <c r="AM40" s="67">
        <v>14.259499999999999</v>
      </c>
      <c r="AN40" s="67">
        <v>2.41183336E-2</v>
      </c>
      <c r="AO40" s="67">
        <v>2.7370826899999999E-2</v>
      </c>
      <c r="AP40" s="67">
        <v>9.9698671799999999E-2</v>
      </c>
      <c r="AQ40" s="67">
        <v>7.1827999599999998E-2</v>
      </c>
      <c r="AR40" s="67">
        <v>0.1111696646</v>
      </c>
      <c r="AS40" s="67">
        <v>0.14424685609999999</v>
      </c>
      <c r="AT40" s="67">
        <v>201.75149999999999</v>
      </c>
      <c r="AU40" s="67">
        <v>0.22324801859999999</v>
      </c>
      <c r="AV40" s="67">
        <v>0.77675198140000001</v>
      </c>
      <c r="AW40" s="67">
        <v>5.6988671300000002E-2</v>
      </c>
      <c r="AX40" s="67">
        <v>6.4302860200000006E-2</v>
      </c>
      <c r="AY40" s="67">
        <v>1.69255198E-2</v>
      </c>
      <c r="AZ40" s="67">
        <v>0.7807834521</v>
      </c>
      <c r="BA40" s="67">
        <v>2.3810897150999999</v>
      </c>
      <c r="BB40" s="67">
        <v>6.1144999999999996</v>
      </c>
      <c r="BC40" s="67">
        <v>3.6370958000000002E-3</v>
      </c>
      <c r="BD40" s="67">
        <v>0</v>
      </c>
      <c r="BE40" s="67">
        <v>0</v>
      </c>
      <c r="BF40" s="67">
        <v>-7.5770731999999993E-2</v>
      </c>
      <c r="BG40" s="33">
        <v>0.1406097603</v>
      </c>
      <c r="BH40" s="33">
        <v>0.1910922578</v>
      </c>
      <c r="BI40" s="33">
        <v>6.9695050999999996E-3</v>
      </c>
      <c r="BJ40" s="33">
        <v>33.655000000000001</v>
      </c>
      <c r="BK40" s="33">
        <v>13.950316872</v>
      </c>
      <c r="BL40" s="33">
        <v>41.204336109000003</v>
      </c>
      <c r="BM40" s="33">
        <v>3.705049E-4</v>
      </c>
      <c r="BN40" s="33">
        <v>33.441471081000003</v>
      </c>
      <c r="BO40" s="33">
        <v>1.8151604875</v>
      </c>
      <c r="BP40" s="33">
        <v>15.025702181</v>
      </c>
      <c r="BQ40" s="33">
        <v>9.1620468699999999E-2</v>
      </c>
      <c r="BR40" s="33">
        <v>4.9730423999999997E-3</v>
      </c>
      <c r="BS40" s="33">
        <v>-4.1166306999999999E-2</v>
      </c>
      <c r="BT40" s="33">
        <v>3.0862523699999998E-2</v>
      </c>
      <c r="BU40" s="33">
        <v>6.6991139000000003E-3</v>
      </c>
      <c r="BV40" s="33">
        <v>6.2082646800000002E-2</v>
      </c>
      <c r="BW40" s="33">
        <v>3.9864445700000001E-2</v>
      </c>
      <c r="BX40" s="33">
        <v>13</v>
      </c>
      <c r="BY40" s="33">
        <v>20.230929387</v>
      </c>
    </row>
    <row r="41" spans="2:77" x14ac:dyDescent="0.2">
      <c r="B41" s="33">
        <v>2030</v>
      </c>
      <c r="C41" s="33" t="s">
        <v>95</v>
      </c>
      <c r="D41" s="33">
        <v>89</v>
      </c>
      <c r="E41" s="33">
        <v>20090930</v>
      </c>
      <c r="F41" s="67">
        <v>1224.9110000000001</v>
      </c>
      <c r="G41" s="67">
        <v>26.626999999999999</v>
      </c>
      <c r="H41" s="67">
        <v>38.43</v>
      </c>
      <c r="I41" s="67">
        <v>104.029</v>
      </c>
      <c r="J41" s="67">
        <v>635.4</v>
      </c>
      <c r="K41" s="67">
        <v>51.128999999999998</v>
      </c>
      <c r="L41" s="67">
        <v>0</v>
      </c>
      <c r="M41" s="67">
        <v>0</v>
      </c>
      <c r="N41" s="67">
        <v>8.7309999999999999</v>
      </c>
      <c r="O41" s="67">
        <v>1.0620000000000001</v>
      </c>
      <c r="P41" s="67">
        <v>59.98</v>
      </c>
      <c r="Q41" s="67">
        <v>6.883</v>
      </c>
      <c r="R41" s="67">
        <v>150.447</v>
      </c>
      <c r="S41" s="67">
        <v>13.393000000000001</v>
      </c>
      <c r="T41" s="67">
        <v>80.742000000000004</v>
      </c>
      <c r="U41" s="67">
        <v>829.93700000000001</v>
      </c>
      <c r="V41" s="67">
        <v>362.84800000000001</v>
      </c>
      <c r="W41" s="67">
        <v>4.6619999999999999</v>
      </c>
      <c r="X41" s="67">
        <v>0</v>
      </c>
      <c r="Y41" s="67">
        <v>15.789</v>
      </c>
      <c r="Z41" s="67">
        <v>64.046999999999997</v>
      </c>
      <c r="AA41" s="67">
        <v>86.031999999999996</v>
      </c>
      <c r="AB41" s="67">
        <v>0</v>
      </c>
      <c r="AC41" s="67">
        <v>0.82499999999999996</v>
      </c>
      <c r="AD41" s="67">
        <v>0</v>
      </c>
      <c r="AE41" s="67">
        <v>0</v>
      </c>
      <c r="AF41" s="67">
        <v>0</v>
      </c>
      <c r="AG41" s="67">
        <v>0</v>
      </c>
      <c r="AH41" s="67">
        <v>24.067</v>
      </c>
      <c r="AI41" s="67">
        <v>5.5511149999999998E-17</v>
      </c>
      <c r="AJ41" s="67">
        <v>3.5527140000000002E-15</v>
      </c>
      <c r="AK41" s="67">
        <v>1.857</v>
      </c>
      <c r="AL41" s="67">
        <v>0.1238411644</v>
      </c>
      <c r="AM41" s="67">
        <v>13.551</v>
      </c>
      <c r="AN41" s="67">
        <v>2.2904486200000001E-2</v>
      </c>
      <c r="AO41" s="67">
        <v>1.06893878E-2</v>
      </c>
      <c r="AP41" s="67">
        <v>0.1059720299</v>
      </c>
      <c r="AQ41" s="67">
        <v>6.3570163400000004E-2</v>
      </c>
      <c r="AR41" s="67">
        <v>0.11942618050000001</v>
      </c>
      <c r="AS41" s="67">
        <v>0.16005356439999999</v>
      </c>
      <c r="AT41" s="67">
        <v>195.90100000000001</v>
      </c>
      <c r="AU41" s="67">
        <v>0.23862782399999999</v>
      </c>
      <c r="AV41" s="67">
        <v>0.76137217599999996</v>
      </c>
      <c r="AW41" s="67">
        <v>5.8012109399999998E-2</v>
      </c>
      <c r="AX41" s="67">
        <v>4.8417267600000001E-2</v>
      </c>
      <c r="AY41" s="67">
        <v>9.5519391000000002E-3</v>
      </c>
      <c r="AZ41" s="67">
        <v>0.68926714850000004</v>
      </c>
      <c r="BA41" s="67">
        <v>2.3088489919000001</v>
      </c>
      <c r="BB41" s="67">
        <v>8.0879999999999992</v>
      </c>
      <c r="BC41" s="67">
        <v>1.06373591E-2</v>
      </c>
      <c r="BD41" s="67">
        <v>0</v>
      </c>
      <c r="BE41" s="67">
        <v>0</v>
      </c>
      <c r="BF41" s="67">
        <v>-7.8896902000000005E-2</v>
      </c>
      <c r="BG41" s="33">
        <v>0.14941620529999999</v>
      </c>
      <c r="BH41" s="33">
        <v>0.2215265213</v>
      </c>
      <c r="BI41" s="33">
        <v>6.2488734000000004E-3</v>
      </c>
      <c r="BJ41" s="33">
        <v>34.79</v>
      </c>
      <c r="BK41" s="33">
        <v>11.797599999999999</v>
      </c>
      <c r="BL41" s="33">
        <v>37.799999999999997</v>
      </c>
      <c r="BM41" s="33">
        <v>1.1835859999999999E-3</v>
      </c>
      <c r="BN41" s="33">
        <v>38.338255484999998</v>
      </c>
      <c r="BO41" s="33">
        <v>1.7371952483999999</v>
      </c>
      <c r="BP41" s="33">
        <v>15.717286420000001</v>
      </c>
      <c r="BQ41" s="33">
        <v>0.1050363164</v>
      </c>
      <c r="BR41" s="33">
        <v>4.7594389999999999E-3</v>
      </c>
      <c r="BS41" s="33">
        <v>-4.3061058999999999E-2</v>
      </c>
      <c r="BT41" s="33">
        <v>3.0062620799999999E-2</v>
      </c>
      <c r="BU41" s="33">
        <v>5.5016563999999999E-3</v>
      </c>
      <c r="BV41" s="33">
        <v>8.0344385500000004E-2</v>
      </c>
      <c r="BW41" s="33">
        <v>3.1747021299999997E-2</v>
      </c>
      <c r="BX41" s="33">
        <v>11</v>
      </c>
      <c r="BY41" s="33">
        <v>24.358164313</v>
      </c>
    </row>
    <row r="42" spans="2:77" x14ac:dyDescent="0.2">
      <c r="B42" s="33">
        <v>2030</v>
      </c>
      <c r="C42" s="33" t="s">
        <v>96</v>
      </c>
      <c r="D42" s="33">
        <v>89</v>
      </c>
      <c r="E42" s="33">
        <v>20091231</v>
      </c>
      <c r="F42" s="67">
        <v>1173.009</v>
      </c>
      <c r="G42" s="67">
        <v>28.2</v>
      </c>
      <c r="H42" s="67">
        <v>44.59</v>
      </c>
      <c r="I42" s="67">
        <v>105.70699999999999</v>
      </c>
      <c r="J42" s="67">
        <v>649.14200000000005</v>
      </c>
      <c r="K42" s="67">
        <v>53.069000000000003</v>
      </c>
      <c r="L42" s="67">
        <v>0</v>
      </c>
      <c r="M42" s="67">
        <v>0</v>
      </c>
      <c r="N42" s="67">
        <v>34.322000000000003</v>
      </c>
      <c r="O42" s="67">
        <v>3.7429999999999999</v>
      </c>
      <c r="P42" s="67">
        <v>76.97</v>
      </c>
      <c r="Q42" s="67">
        <v>34.871000000000002</v>
      </c>
      <c r="R42" s="67">
        <v>150.63800000000001</v>
      </c>
      <c r="S42" s="67">
        <v>41.914999999999999</v>
      </c>
      <c r="T42" s="67">
        <v>77.790999999999997</v>
      </c>
      <c r="U42" s="67">
        <v>823.48299999999995</v>
      </c>
      <c r="V42" s="67">
        <v>393.91399999999999</v>
      </c>
      <c r="W42" s="67">
        <v>3.12</v>
      </c>
      <c r="X42" s="67">
        <v>0</v>
      </c>
      <c r="Y42" s="67">
        <v>14.541</v>
      </c>
      <c r="Z42" s="67">
        <v>51.347999999999999</v>
      </c>
      <c r="AA42" s="67">
        <v>94.575999999999993</v>
      </c>
      <c r="AB42" s="67">
        <v>0</v>
      </c>
      <c r="AC42" s="67">
        <v>0.74</v>
      </c>
      <c r="AD42" s="67">
        <v>0</v>
      </c>
      <c r="AE42" s="67">
        <v>0</v>
      </c>
      <c r="AF42" s="67">
        <v>0</v>
      </c>
      <c r="AG42" s="67">
        <v>0</v>
      </c>
      <c r="AH42" s="67">
        <v>23.189</v>
      </c>
      <c r="AI42" s="67">
        <v>0</v>
      </c>
      <c r="AJ42" s="67">
        <v>0</v>
      </c>
      <c r="AK42" s="67">
        <v>4.25</v>
      </c>
      <c r="AL42" s="67">
        <v>0.117509549</v>
      </c>
      <c r="AM42" s="67">
        <v>16.596</v>
      </c>
      <c r="AN42" s="67">
        <v>1.7778558699999999E-2</v>
      </c>
      <c r="AO42" s="67">
        <v>2.91169145E-2</v>
      </c>
      <c r="AP42" s="67">
        <v>9.5029343099999997E-2</v>
      </c>
      <c r="AQ42" s="67">
        <v>5.6521739100000003E-2</v>
      </c>
      <c r="AR42" s="67">
        <v>0.13627807759999999</v>
      </c>
      <c r="AS42" s="67">
        <v>0.1636676621</v>
      </c>
      <c r="AT42" s="67">
        <v>186.00800000000001</v>
      </c>
      <c r="AU42" s="67">
        <v>0.24457417940000001</v>
      </c>
      <c r="AV42" s="67">
        <v>0.75542582059999996</v>
      </c>
      <c r="AW42" s="67">
        <v>6.1411581200000002E-2</v>
      </c>
      <c r="AX42" s="67">
        <v>6.13667065E-2</v>
      </c>
      <c r="AY42" s="67">
        <v>2.12251026E-2</v>
      </c>
      <c r="AZ42" s="67">
        <v>0.68200601810000006</v>
      </c>
      <c r="BA42" s="67">
        <v>2.3739281101</v>
      </c>
      <c r="BB42" s="67">
        <v>3.56</v>
      </c>
      <c r="BC42" s="67">
        <v>6.5337164999999999E-3</v>
      </c>
      <c r="BD42" s="67">
        <v>0</v>
      </c>
      <c r="BE42" s="67">
        <v>0</v>
      </c>
      <c r="BF42" s="67">
        <v>-9.9008658999999999E-2</v>
      </c>
      <c r="BG42" s="33">
        <v>0.15713394559999999</v>
      </c>
      <c r="BH42" s="33">
        <v>0.29953752680000001</v>
      </c>
      <c r="BI42" s="33">
        <v>5.2244200000000002E-4</v>
      </c>
      <c r="BJ42" s="33">
        <v>39.261000000000003</v>
      </c>
      <c r="BK42" s="33">
        <v>14.2669</v>
      </c>
      <c r="BL42" s="33">
        <v>34.495088654</v>
      </c>
      <c r="BM42" s="33">
        <v>-2.415483E-3</v>
      </c>
      <c r="BN42" s="33">
        <v>38.875629490999998</v>
      </c>
      <c r="BO42" s="33">
        <v>3.4679879964999998</v>
      </c>
      <c r="BP42" s="33">
        <v>15.868104559000001</v>
      </c>
      <c r="BQ42" s="33">
        <v>0.1065085739</v>
      </c>
      <c r="BR42" s="33">
        <v>9.5013370000000003E-3</v>
      </c>
      <c r="BS42" s="33">
        <v>-4.3474259000000001E-2</v>
      </c>
      <c r="BT42" s="33">
        <v>3.1261194700000002E-2</v>
      </c>
      <c r="BU42" s="33">
        <v>6.1999482999999999E-3</v>
      </c>
      <c r="BV42" s="33">
        <v>9.4412258099999993E-2</v>
      </c>
      <c r="BW42" s="33">
        <v>3.2107265099999997E-2</v>
      </c>
      <c r="BX42" s="33">
        <v>0.65700000000000003</v>
      </c>
      <c r="BY42" s="33">
        <v>26.475512928000001</v>
      </c>
    </row>
    <row r="43" spans="2:77" x14ac:dyDescent="0.2">
      <c r="B43" s="33">
        <v>2030</v>
      </c>
      <c r="C43" s="33" t="s">
        <v>97</v>
      </c>
      <c r="D43" s="33">
        <v>88</v>
      </c>
      <c r="E43" s="33">
        <v>20100331</v>
      </c>
      <c r="F43" s="67">
        <v>1197.8924999999999</v>
      </c>
      <c r="G43" s="67">
        <v>28.0185</v>
      </c>
      <c r="H43" s="67">
        <v>49.191499999999998</v>
      </c>
      <c r="I43" s="67">
        <v>111.7705</v>
      </c>
      <c r="J43" s="67">
        <v>627.76599999999996</v>
      </c>
      <c r="K43" s="67">
        <v>51.325000000000003</v>
      </c>
      <c r="L43" s="67">
        <v>0</v>
      </c>
      <c r="M43" s="67">
        <v>0</v>
      </c>
      <c r="N43" s="67">
        <v>26.092500000000001</v>
      </c>
      <c r="O43" s="67">
        <v>1.119</v>
      </c>
      <c r="P43" s="67">
        <v>51.853499999999997</v>
      </c>
      <c r="Q43" s="67">
        <v>32.305999999999997</v>
      </c>
      <c r="R43" s="67">
        <v>146.57550000000001</v>
      </c>
      <c r="S43" s="67">
        <v>39.363</v>
      </c>
      <c r="T43" s="67">
        <v>77.539000000000001</v>
      </c>
      <c r="U43" s="67">
        <v>758.26750000000004</v>
      </c>
      <c r="V43" s="67">
        <v>378.44499999999999</v>
      </c>
      <c r="W43" s="67">
        <v>5.0060000000000002</v>
      </c>
      <c r="X43" s="67">
        <v>0</v>
      </c>
      <c r="Y43" s="67">
        <v>17.624500000000001</v>
      </c>
      <c r="Z43" s="67">
        <v>62.378</v>
      </c>
      <c r="AA43" s="67">
        <v>79.003500000000003</v>
      </c>
      <c r="AB43" s="67">
        <v>0</v>
      </c>
      <c r="AC43" s="67">
        <v>0.84650000000000003</v>
      </c>
      <c r="AD43" s="67">
        <v>0</v>
      </c>
      <c r="AE43" s="67">
        <v>0</v>
      </c>
      <c r="AF43" s="67">
        <v>0</v>
      </c>
      <c r="AG43" s="67">
        <v>0</v>
      </c>
      <c r="AH43" s="67">
        <v>23.8995</v>
      </c>
      <c r="AI43" s="67">
        <v>0</v>
      </c>
      <c r="AJ43" s="67">
        <v>0</v>
      </c>
      <c r="AK43" s="67">
        <v>3.7155</v>
      </c>
      <c r="AL43" s="67">
        <v>0.1074932554</v>
      </c>
      <c r="AM43" s="67">
        <v>17.246500000000001</v>
      </c>
      <c r="AN43" s="67">
        <v>2.0693229899999999E-2</v>
      </c>
      <c r="AO43" s="67">
        <v>3.21878487E-2</v>
      </c>
      <c r="AP43" s="67">
        <v>8.6914179800000005E-2</v>
      </c>
      <c r="AQ43" s="67">
        <v>6.6207471399999995E-2</v>
      </c>
      <c r="AR43" s="67">
        <v>0.1470098406</v>
      </c>
      <c r="AS43" s="67">
        <v>0.16287183059999999</v>
      </c>
      <c r="AT43" s="67">
        <v>175.04</v>
      </c>
      <c r="AU43" s="67">
        <v>0.23806659450000001</v>
      </c>
      <c r="AV43" s="67">
        <v>0.76193340549999999</v>
      </c>
      <c r="AW43" s="67">
        <v>7.1191742200000005E-2</v>
      </c>
      <c r="AX43" s="67">
        <v>7.0861726599999994E-2</v>
      </c>
      <c r="AY43" s="67">
        <v>2.03995849E-2</v>
      </c>
      <c r="AZ43" s="67">
        <v>0.71316253539999996</v>
      </c>
      <c r="BA43" s="67">
        <v>2.3729696619</v>
      </c>
      <c r="BB43" s="67">
        <v>11.319000000000001</v>
      </c>
      <c r="BC43" s="67">
        <v>1.54389014E-2</v>
      </c>
      <c r="BD43" s="67">
        <v>0</v>
      </c>
      <c r="BE43" s="67">
        <v>0</v>
      </c>
      <c r="BF43" s="67">
        <v>-7.8523632999999995E-2</v>
      </c>
      <c r="BG43" s="33">
        <v>0.14743292920000001</v>
      </c>
      <c r="BH43" s="33">
        <v>0.32462662949999999</v>
      </c>
      <c r="BI43" s="33">
        <v>4.0096270000000001E-4</v>
      </c>
      <c r="BJ43" s="33">
        <v>36.241999999999997</v>
      </c>
      <c r="BK43" s="33">
        <v>11.566800000000001</v>
      </c>
      <c r="BL43" s="33">
        <v>34.038400000000003</v>
      </c>
      <c r="BM43" s="33">
        <v>-3.0133920000000002E-3</v>
      </c>
      <c r="BN43" s="33">
        <v>37.311835219999999</v>
      </c>
      <c r="BO43" s="33">
        <v>2.2745066468999999</v>
      </c>
      <c r="BP43" s="33">
        <v>18.358186423999999</v>
      </c>
      <c r="BQ43" s="33">
        <v>0.10222420610000001</v>
      </c>
      <c r="BR43" s="33">
        <v>6.2315251000000004E-3</v>
      </c>
      <c r="BS43" s="33">
        <v>-5.0296400999999998E-2</v>
      </c>
      <c r="BT43" s="33">
        <v>3.0299928800000001E-2</v>
      </c>
      <c r="BU43" s="33">
        <v>8.2305134000000002E-3</v>
      </c>
      <c r="BV43" s="33">
        <v>7.2994944399999998E-2</v>
      </c>
      <c r="BW43" s="33">
        <v>3.1938153099999998E-2</v>
      </c>
      <c r="BX43" s="33">
        <v>0.54600000000000004</v>
      </c>
      <c r="BY43" s="33">
        <v>21.228155441999998</v>
      </c>
    </row>
    <row r="44" spans="2:77" x14ac:dyDescent="0.2">
      <c r="B44" s="33">
        <v>2030</v>
      </c>
      <c r="C44" s="33" t="s">
        <v>98</v>
      </c>
      <c r="D44" s="33">
        <v>88</v>
      </c>
      <c r="E44" s="33">
        <v>20100630</v>
      </c>
      <c r="F44" s="67">
        <v>1206.4265</v>
      </c>
      <c r="G44" s="67">
        <v>29.3735</v>
      </c>
      <c r="H44" s="67">
        <v>41.137500000000003</v>
      </c>
      <c r="I44" s="67">
        <v>103.6075</v>
      </c>
      <c r="J44" s="67">
        <v>624.00250000000005</v>
      </c>
      <c r="K44" s="67">
        <v>50.2605</v>
      </c>
      <c r="L44" s="67">
        <v>0</v>
      </c>
      <c r="M44" s="67">
        <v>0</v>
      </c>
      <c r="N44" s="67">
        <v>28.852</v>
      </c>
      <c r="O44" s="67">
        <v>1.4635</v>
      </c>
      <c r="P44" s="67">
        <v>55.734499999999997</v>
      </c>
      <c r="Q44" s="67">
        <v>31.192</v>
      </c>
      <c r="R44" s="67">
        <v>151.5685</v>
      </c>
      <c r="S44" s="67">
        <v>38.764499999999998</v>
      </c>
      <c r="T44" s="67">
        <v>77.385499999999993</v>
      </c>
      <c r="U44" s="67">
        <v>746.89599999999996</v>
      </c>
      <c r="V44" s="67">
        <v>383.41849999999999</v>
      </c>
      <c r="W44" s="67">
        <v>4.6005000000000003</v>
      </c>
      <c r="X44" s="67">
        <v>0</v>
      </c>
      <c r="Y44" s="67">
        <v>19.4145</v>
      </c>
      <c r="Z44" s="67">
        <v>67.847499999999997</v>
      </c>
      <c r="AA44" s="67">
        <v>82.805499999999995</v>
      </c>
      <c r="AB44" s="67">
        <v>0</v>
      </c>
      <c r="AC44" s="67">
        <v>1.0774999999999999</v>
      </c>
      <c r="AD44" s="67">
        <v>0</v>
      </c>
      <c r="AE44" s="67">
        <v>0</v>
      </c>
      <c r="AF44" s="67">
        <v>0</v>
      </c>
      <c r="AG44" s="67">
        <v>0</v>
      </c>
      <c r="AH44" s="67">
        <v>23.873999999999999</v>
      </c>
      <c r="AI44" s="67">
        <v>0</v>
      </c>
      <c r="AJ44" s="67">
        <v>0</v>
      </c>
      <c r="AK44" s="67">
        <v>2.1970000000000001</v>
      </c>
      <c r="AL44" s="67">
        <v>0.11780098780000001</v>
      </c>
      <c r="AM44" s="67">
        <v>16.910499999999999</v>
      </c>
      <c r="AN44" s="67">
        <v>1.8321278399999998E-2</v>
      </c>
      <c r="AO44" s="67">
        <v>3.2655841599999999E-2</v>
      </c>
      <c r="AP44" s="67">
        <v>9.3324614799999997E-2</v>
      </c>
      <c r="AQ44" s="67">
        <v>7.4564658800000003E-2</v>
      </c>
      <c r="AR44" s="67">
        <v>0.1248135875</v>
      </c>
      <c r="AS44" s="67">
        <v>0.1639067059</v>
      </c>
      <c r="AT44" s="67">
        <v>181.60249999999999</v>
      </c>
      <c r="AU44" s="67">
        <v>0.2439268812</v>
      </c>
      <c r="AV44" s="67">
        <v>0.75607311880000005</v>
      </c>
      <c r="AW44" s="67">
        <v>7.0819175799999995E-2</v>
      </c>
      <c r="AX44" s="67">
        <v>7.5281787200000005E-2</v>
      </c>
      <c r="AY44" s="67">
        <v>2.3474167099999999E-2</v>
      </c>
      <c r="AZ44" s="67">
        <v>0.72167217390000005</v>
      </c>
      <c r="BA44" s="67">
        <v>2.3796815343</v>
      </c>
      <c r="BB44" s="67">
        <v>3.5655000000000001</v>
      </c>
      <c r="BC44" s="67">
        <v>1.06099717E-2</v>
      </c>
      <c r="BD44" s="67">
        <v>0</v>
      </c>
      <c r="BE44" s="67">
        <v>0</v>
      </c>
      <c r="BF44" s="67">
        <v>-8.6791744000000004E-2</v>
      </c>
      <c r="BG44" s="33">
        <v>0.15329673420000001</v>
      </c>
      <c r="BH44" s="33">
        <v>0.3164458195</v>
      </c>
      <c r="BI44" s="33">
        <v>1.0544648E-3</v>
      </c>
      <c r="BJ44" s="33">
        <v>47.956499999999998</v>
      </c>
      <c r="BK44" s="33">
        <v>18.467378151999998</v>
      </c>
      <c r="BL44" s="33">
        <v>37.688000000000002</v>
      </c>
      <c r="BM44" s="33">
        <v>-1.6377900000000001E-3</v>
      </c>
      <c r="BN44" s="33">
        <v>35.955467134999999</v>
      </c>
      <c r="BO44" s="33">
        <v>2.4449869211999999</v>
      </c>
      <c r="BP44" s="33">
        <v>16.741711412000001</v>
      </c>
      <c r="BQ44" s="33">
        <v>9.8508129099999994E-2</v>
      </c>
      <c r="BR44" s="33">
        <v>6.6985943000000001E-3</v>
      </c>
      <c r="BS44" s="33">
        <v>-4.5867702000000003E-2</v>
      </c>
      <c r="BT44" s="33">
        <v>2.8843670799999999E-2</v>
      </c>
      <c r="BU44" s="33">
        <v>7.6331578999999997E-3</v>
      </c>
      <c r="BV44" s="33">
        <v>7.1098917400000003E-2</v>
      </c>
      <c r="BW44" s="33">
        <v>3.2625473600000003E-2</v>
      </c>
      <c r="BX44" s="33">
        <v>0.93149999999999999</v>
      </c>
      <c r="BY44" s="33">
        <v>21.658742645</v>
      </c>
    </row>
    <row r="45" spans="2:77" x14ac:dyDescent="0.2">
      <c r="B45" s="33">
        <v>2030</v>
      </c>
      <c r="C45" s="33" t="s">
        <v>99</v>
      </c>
      <c r="D45" s="33">
        <v>90</v>
      </c>
      <c r="E45" s="33">
        <v>20100930</v>
      </c>
      <c r="F45" s="67">
        <v>1137.595</v>
      </c>
      <c r="G45" s="67">
        <v>27.0335</v>
      </c>
      <c r="H45" s="67">
        <v>39.977499999999999</v>
      </c>
      <c r="I45" s="67">
        <v>106.79649999999999</v>
      </c>
      <c r="J45" s="67">
        <v>613.80550000000005</v>
      </c>
      <c r="K45" s="67">
        <v>50.563000000000002</v>
      </c>
      <c r="L45" s="67">
        <v>0</v>
      </c>
      <c r="M45" s="67">
        <v>0</v>
      </c>
      <c r="N45" s="67">
        <v>31.1495</v>
      </c>
      <c r="O45" s="67">
        <v>1.0980000000000001</v>
      </c>
      <c r="P45" s="67">
        <v>55.473999999999997</v>
      </c>
      <c r="Q45" s="67">
        <v>36.401000000000003</v>
      </c>
      <c r="R45" s="67">
        <v>148.64850000000001</v>
      </c>
      <c r="S45" s="67">
        <v>43.965499999999999</v>
      </c>
      <c r="T45" s="67">
        <v>77.045000000000002</v>
      </c>
      <c r="U45" s="67">
        <v>763.78949999999998</v>
      </c>
      <c r="V45" s="67">
        <v>372.10300000000001</v>
      </c>
      <c r="W45" s="67">
        <v>6.7619999999999996</v>
      </c>
      <c r="X45" s="67">
        <v>0</v>
      </c>
      <c r="Y45" s="67">
        <v>21.890499999999999</v>
      </c>
      <c r="Z45" s="67">
        <v>59.901499999999999</v>
      </c>
      <c r="AA45" s="67">
        <v>83.102999999999994</v>
      </c>
      <c r="AB45" s="67">
        <v>0</v>
      </c>
      <c r="AC45" s="67">
        <v>0.42249999999999999</v>
      </c>
      <c r="AD45" s="67">
        <v>0</v>
      </c>
      <c r="AE45" s="67">
        <v>0</v>
      </c>
      <c r="AF45" s="67">
        <v>0</v>
      </c>
      <c r="AG45" s="67">
        <v>0</v>
      </c>
      <c r="AH45" s="67">
        <v>22.882000000000001</v>
      </c>
      <c r="AI45" s="67">
        <v>0</v>
      </c>
      <c r="AJ45" s="67">
        <v>0</v>
      </c>
      <c r="AK45" s="67">
        <v>2.7774999999999999</v>
      </c>
      <c r="AL45" s="67">
        <v>0.116199715</v>
      </c>
      <c r="AM45" s="67">
        <v>17.875</v>
      </c>
      <c r="AN45" s="67">
        <v>1.9424619800000001E-2</v>
      </c>
      <c r="AO45" s="67">
        <v>2.8890138900000001E-2</v>
      </c>
      <c r="AP45" s="67">
        <v>8.2436832799999998E-2</v>
      </c>
      <c r="AQ45" s="67">
        <v>6.5312186699999997E-2</v>
      </c>
      <c r="AR45" s="67">
        <v>0.1358138022</v>
      </c>
      <c r="AS45" s="67">
        <v>0.15937189269999999</v>
      </c>
      <c r="AT45" s="67">
        <v>178.06</v>
      </c>
      <c r="AU45" s="67">
        <v>0.24852560800000001</v>
      </c>
      <c r="AV45" s="67">
        <v>0.75147439199999999</v>
      </c>
      <c r="AW45" s="67">
        <v>7.5302827099999997E-2</v>
      </c>
      <c r="AX45" s="67">
        <v>7.9190528800000007E-2</v>
      </c>
      <c r="AY45" s="67">
        <v>2.8087108400000001E-2</v>
      </c>
      <c r="AZ45" s="67">
        <v>0.74763127770000004</v>
      </c>
      <c r="BA45" s="67">
        <v>2.3832721281000002</v>
      </c>
      <c r="BB45" s="67">
        <v>3.4079999999999999</v>
      </c>
      <c r="BC45" s="67">
        <v>9.1639141E-3</v>
      </c>
      <c r="BD45" s="67">
        <v>0</v>
      </c>
      <c r="BE45" s="67">
        <v>0</v>
      </c>
      <c r="BF45" s="67">
        <v>-9.3243724E-2</v>
      </c>
      <c r="BG45" s="33">
        <v>0.15020797850000001</v>
      </c>
      <c r="BH45" s="33">
        <v>0.35886037720000002</v>
      </c>
      <c r="BI45" s="33">
        <v>1.0836829E-3</v>
      </c>
      <c r="BJ45" s="33">
        <v>49.286999999999999</v>
      </c>
      <c r="BK45" s="33">
        <v>19.069676394999998</v>
      </c>
      <c r="BL45" s="33">
        <v>45.114838442</v>
      </c>
      <c r="BM45" s="33">
        <v>-1.1791320000000001E-3</v>
      </c>
      <c r="BN45" s="33">
        <v>36.654619885999999</v>
      </c>
      <c r="BO45" s="33">
        <v>1.5420389167999999</v>
      </c>
      <c r="BP45" s="33">
        <v>16.572905322</v>
      </c>
      <c r="BQ45" s="33">
        <v>0.1004236161</v>
      </c>
      <c r="BR45" s="33">
        <v>4.2247641999999998E-3</v>
      </c>
      <c r="BS45" s="33">
        <v>-4.5405220000000003E-2</v>
      </c>
      <c r="BT45" s="33">
        <v>2.9720191399999998E-2</v>
      </c>
      <c r="BU45" s="33">
        <v>6.2468723000000002E-3</v>
      </c>
      <c r="BV45" s="33">
        <v>7.8648919499999997E-2</v>
      </c>
      <c r="BW45" s="33">
        <v>3.7260212700000003E-2</v>
      </c>
      <c r="BX45" s="33">
        <v>1.3314999999999999</v>
      </c>
      <c r="BY45" s="33">
        <v>21.623753481000001</v>
      </c>
    </row>
    <row r="46" spans="2:77" x14ac:dyDescent="0.2">
      <c r="B46" s="33">
        <v>2030</v>
      </c>
      <c r="C46" s="33" t="s">
        <v>100</v>
      </c>
      <c r="D46" s="33">
        <v>88</v>
      </c>
      <c r="E46" s="33">
        <v>20101231</v>
      </c>
      <c r="F46" s="67">
        <v>1195.7165</v>
      </c>
      <c r="G46" s="67">
        <v>23.409500000000001</v>
      </c>
      <c r="H46" s="67">
        <v>40.327500000000001</v>
      </c>
      <c r="I46" s="67">
        <v>103.82299999999999</v>
      </c>
      <c r="J46" s="67">
        <v>626.52750000000003</v>
      </c>
      <c r="K46" s="67">
        <v>54.591500000000003</v>
      </c>
      <c r="L46" s="67">
        <v>0</v>
      </c>
      <c r="M46" s="67">
        <v>0</v>
      </c>
      <c r="N46" s="67">
        <v>39.230499999999999</v>
      </c>
      <c r="O46" s="67">
        <v>3.081</v>
      </c>
      <c r="P46" s="67">
        <v>67.332499999999996</v>
      </c>
      <c r="Q46" s="67">
        <v>41.646000000000001</v>
      </c>
      <c r="R46" s="67">
        <v>162.58199999999999</v>
      </c>
      <c r="S46" s="67">
        <v>56.471499999999999</v>
      </c>
      <c r="T46" s="67">
        <v>75.19</v>
      </c>
      <c r="U46" s="67">
        <v>772.1155</v>
      </c>
      <c r="V46" s="67">
        <v>489.36200000000002</v>
      </c>
      <c r="W46" s="67">
        <v>6.6094999999999997</v>
      </c>
      <c r="X46" s="67">
        <v>0</v>
      </c>
      <c r="Y46" s="67">
        <v>22.6355</v>
      </c>
      <c r="Z46" s="67">
        <v>90.906999999999996</v>
      </c>
      <c r="AA46" s="67">
        <v>96.986999999999995</v>
      </c>
      <c r="AB46" s="67">
        <v>0</v>
      </c>
      <c r="AC46" s="67">
        <v>8.2000000000000003E-2</v>
      </c>
      <c r="AD46" s="67">
        <v>0</v>
      </c>
      <c r="AE46" s="67">
        <v>0</v>
      </c>
      <c r="AF46" s="67">
        <v>0</v>
      </c>
      <c r="AG46" s="67">
        <v>0</v>
      </c>
      <c r="AH46" s="67">
        <v>21.661000000000001</v>
      </c>
      <c r="AI46" s="67">
        <v>0</v>
      </c>
      <c r="AJ46" s="67">
        <v>0</v>
      </c>
      <c r="AK46" s="67">
        <v>1.154632E-14</v>
      </c>
      <c r="AL46" s="67">
        <v>0.11378398300000001</v>
      </c>
      <c r="AM46" s="67">
        <v>19.417000000000002</v>
      </c>
      <c r="AN46" s="67">
        <v>1.8010557100000001E-2</v>
      </c>
      <c r="AO46" s="67">
        <v>3.5278071699999997E-2</v>
      </c>
      <c r="AP46" s="67">
        <v>8.7958112000000005E-2</v>
      </c>
      <c r="AQ46" s="67">
        <v>5.7706500399999999E-2</v>
      </c>
      <c r="AR46" s="67">
        <v>0.12479113560000001</v>
      </c>
      <c r="AS46" s="67">
        <v>0.17965014200000001</v>
      </c>
      <c r="AT46" s="67">
        <v>189.6645</v>
      </c>
      <c r="AU46" s="67">
        <v>0.26340415560000002</v>
      </c>
      <c r="AV46" s="67">
        <v>0.73659584440000003</v>
      </c>
      <c r="AW46" s="67">
        <v>7.6163116399999994E-2</v>
      </c>
      <c r="AX46" s="67">
        <v>7.7631658899999997E-2</v>
      </c>
      <c r="AY46" s="67">
        <v>2.7766331200000001E-2</v>
      </c>
      <c r="AZ46" s="67">
        <v>0.68748872549999995</v>
      </c>
      <c r="BA46" s="67">
        <v>2.4015509294999999</v>
      </c>
      <c r="BB46" s="67">
        <v>-1.6645000000000001</v>
      </c>
      <c r="BC46" s="67">
        <v>-1.4287480000000001E-3</v>
      </c>
      <c r="BD46" s="67">
        <v>0</v>
      </c>
      <c r="BE46" s="67">
        <v>0</v>
      </c>
      <c r="BF46" s="67">
        <v>-8.7451342000000001E-2</v>
      </c>
      <c r="BG46" s="33">
        <v>0.18107888990000001</v>
      </c>
      <c r="BH46" s="33">
        <v>0.31321140079999998</v>
      </c>
      <c r="BI46" s="33">
        <v>1.3495930000000001E-3</v>
      </c>
      <c r="BJ46" s="33">
        <v>60.515000000000001</v>
      </c>
      <c r="BK46" s="33">
        <v>25.578327893000001</v>
      </c>
      <c r="BL46" s="33">
        <v>57.437729863000001</v>
      </c>
      <c r="BM46" s="33">
        <v>-1.4630170000000001E-3</v>
      </c>
      <c r="BN46" s="33">
        <v>36.535715836000001</v>
      </c>
      <c r="BO46" s="33">
        <v>3.5236611813000001</v>
      </c>
      <c r="BP46" s="33">
        <v>15.285720478</v>
      </c>
      <c r="BQ46" s="33">
        <v>0.1000978516</v>
      </c>
      <c r="BR46" s="33">
        <v>9.6538662999999993E-3</v>
      </c>
      <c r="BS46" s="33">
        <v>-4.1878685999999998E-2</v>
      </c>
      <c r="BT46" s="33">
        <v>2.8009560499999999E-2</v>
      </c>
      <c r="BU46" s="33">
        <v>7.3853303000000004E-3</v>
      </c>
      <c r="BV46" s="33">
        <v>0.11598705920000001</v>
      </c>
      <c r="BW46" s="33">
        <v>4.1820694899999997E-2</v>
      </c>
      <c r="BX46" s="33">
        <v>2.5270000000000001</v>
      </c>
      <c r="BY46" s="33">
        <v>24.773656539000001</v>
      </c>
    </row>
    <row r="47" spans="2:77" x14ac:dyDescent="0.2">
      <c r="B47" s="33">
        <v>2030</v>
      </c>
      <c r="C47" s="33" t="s">
        <v>101</v>
      </c>
      <c r="D47" s="33">
        <v>89</v>
      </c>
      <c r="E47" s="33">
        <v>20110331</v>
      </c>
      <c r="F47" s="67">
        <v>1517.2139999999999</v>
      </c>
      <c r="G47" s="67">
        <v>26.902999999999999</v>
      </c>
      <c r="H47" s="67">
        <v>41.972000000000001</v>
      </c>
      <c r="I47" s="67">
        <v>97.715999999999994</v>
      </c>
      <c r="J47" s="67">
        <v>620.85799999999995</v>
      </c>
      <c r="K47" s="67">
        <v>58.427999999999997</v>
      </c>
      <c r="L47" s="67">
        <v>0</v>
      </c>
      <c r="M47" s="67">
        <v>0</v>
      </c>
      <c r="N47" s="67">
        <v>45.253999999999998</v>
      </c>
      <c r="O47" s="67">
        <v>0.70499999999999996</v>
      </c>
      <c r="P47" s="67">
        <v>55.262999999999998</v>
      </c>
      <c r="Q47" s="67">
        <v>45.911999999999999</v>
      </c>
      <c r="R47" s="67">
        <v>167.12100000000001</v>
      </c>
      <c r="S47" s="67">
        <v>60.305999999999997</v>
      </c>
      <c r="T47" s="67">
        <v>78.992000000000004</v>
      </c>
      <c r="U47" s="67">
        <v>751.49099999999999</v>
      </c>
      <c r="V47" s="67">
        <v>486.87</v>
      </c>
      <c r="W47" s="67">
        <v>5.335</v>
      </c>
      <c r="X47" s="67">
        <v>0</v>
      </c>
      <c r="Y47" s="67">
        <v>22.512</v>
      </c>
      <c r="Z47" s="67">
        <v>75.171999999999997</v>
      </c>
      <c r="AA47" s="67">
        <v>93.834000000000003</v>
      </c>
      <c r="AB47" s="67">
        <v>0</v>
      </c>
      <c r="AC47" s="67">
        <v>6.6000000000000003E-2</v>
      </c>
      <c r="AD47" s="67">
        <v>0</v>
      </c>
      <c r="AE47" s="67">
        <v>0</v>
      </c>
      <c r="AF47" s="67">
        <v>0</v>
      </c>
      <c r="AG47" s="67">
        <v>0</v>
      </c>
      <c r="AH47" s="67">
        <v>21.4</v>
      </c>
      <c r="AI47" s="67">
        <v>0</v>
      </c>
      <c r="AJ47" s="67">
        <v>0</v>
      </c>
      <c r="AK47" s="67">
        <v>1.099</v>
      </c>
      <c r="AL47" s="67">
        <v>0.1168785839</v>
      </c>
      <c r="AM47" s="67">
        <v>17.881</v>
      </c>
      <c r="AN47" s="67">
        <v>2.0102294E-2</v>
      </c>
      <c r="AO47" s="67">
        <v>3.5986637600000003E-2</v>
      </c>
      <c r="AP47" s="67">
        <v>8.4201292699999999E-2</v>
      </c>
      <c r="AQ47" s="67">
        <v>6.3702223299999999E-2</v>
      </c>
      <c r="AR47" s="67">
        <v>0.1061515626</v>
      </c>
      <c r="AS47" s="67">
        <v>0.18513496800000001</v>
      </c>
      <c r="AT47" s="67">
        <v>210.553</v>
      </c>
      <c r="AU47" s="67">
        <v>0.26163684910000001</v>
      </c>
      <c r="AV47" s="67">
        <v>0.73836315090000004</v>
      </c>
      <c r="AW47" s="67">
        <v>7.4011943799999994E-2</v>
      </c>
      <c r="AX47" s="67">
        <v>8.0862905200000001E-2</v>
      </c>
      <c r="AY47" s="67">
        <v>2.97116919E-2</v>
      </c>
      <c r="AZ47" s="67">
        <v>0.69025356289999995</v>
      </c>
      <c r="BA47" s="67">
        <v>2.4153274964000002</v>
      </c>
      <c r="BB47" s="67">
        <v>5.3550000000000004</v>
      </c>
      <c r="BC47" s="67">
        <v>7.2041166000000002E-3</v>
      </c>
      <c r="BD47" s="67">
        <v>0</v>
      </c>
      <c r="BE47" s="67">
        <v>0</v>
      </c>
      <c r="BF47" s="67">
        <v>-8.1082348999999998E-2</v>
      </c>
      <c r="BG47" s="33">
        <v>0.17793085140000001</v>
      </c>
      <c r="BH47" s="33">
        <v>0.30422745979999999</v>
      </c>
      <c r="BI47" s="33">
        <v>2.4878819999999999E-3</v>
      </c>
      <c r="BJ47" s="33">
        <v>65.728999999999999</v>
      </c>
      <c r="BK47" s="33">
        <v>25.438500000000001</v>
      </c>
      <c r="BL47" s="33">
        <v>53.230107113000003</v>
      </c>
      <c r="BM47" s="33">
        <v>-3.0221739999999999E-3</v>
      </c>
      <c r="BN47" s="33">
        <v>35.325103101000003</v>
      </c>
      <c r="BO47" s="33">
        <v>1.7503745541</v>
      </c>
      <c r="BP47" s="33">
        <v>17.069947471999999</v>
      </c>
      <c r="BQ47" s="33">
        <v>9.6781104399999998E-2</v>
      </c>
      <c r="BR47" s="33">
        <v>4.7955467000000002E-3</v>
      </c>
      <c r="BS47" s="33">
        <v>-4.6766979E-2</v>
      </c>
      <c r="BT47" s="33">
        <v>3.1384718700000001E-2</v>
      </c>
      <c r="BU47" s="33">
        <v>6.3523334999999997E-3</v>
      </c>
      <c r="BV47" s="33">
        <v>0.10787629460000001</v>
      </c>
      <c r="BW47" s="33">
        <v>4.0458506900000003E-2</v>
      </c>
      <c r="BX47" s="33">
        <v>3</v>
      </c>
      <c r="BY47" s="33">
        <v>20.005530184000001</v>
      </c>
    </row>
    <row r="48" spans="2:77" x14ac:dyDescent="0.2">
      <c r="B48" s="33">
        <v>2030</v>
      </c>
      <c r="C48" s="33" t="s">
        <v>102</v>
      </c>
      <c r="D48" s="33">
        <v>89</v>
      </c>
      <c r="E48" s="33">
        <v>20110630</v>
      </c>
      <c r="F48" s="67">
        <v>1544.116</v>
      </c>
      <c r="G48" s="67">
        <v>27.783000000000001</v>
      </c>
      <c r="H48" s="67">
        <v>43.412999999999997</v>
      </c>
      <c r="I48" s="67">
        <v>73.367500000000007</v>
      </c>
      <c r="J48" s="67">
        <v>633.45100000000002</v>
      </c>
      <c r="K48" s="67">
        <v>58.423999999999999</v>
      </c>
      <c r="L48" s="67">
        <v>0</v>
      </c>
      <c r="M48" s="67">
        <v>0</v>
      </c>
      <c r="N48" s="67">
        <v>50.014000000000003</v>
      </c>
      <c r="O48" s="67">
        <v>0.443</v>
      </c>
      <c r="P48" s="67">
        <v>56.618000000000002</v>
      </c>
      <c r="Q48" s="67">
        <v>50.014000000000003</v>
      </c>
      <c r="R48" s="67">
        <v>174.89</v>
      </c>
      <c r="S48" s="67">
        <v>66.77</v>
      </c>
      <c r="T48" s="67">
        <v>94.084000000000003</v>
      </c>
      <c r="U48" s="67">
        <v>794.56799999999998</v>
      </c>
      <c r="V48" s="67">
        <v>485.904</v>
      </c>
      <c r="W48" s="67">
        <v>8.9920000000000009</v>
      </c>
      <c r="X48" s="67">
        <v>0</v>
      </c>
      <c r="Y48" s="67">
        <v>21.283999999999999</v>
      </c>
      <c r="Z48" s="67">
        <v>88.448999999999998</v>
      </c>
      <c r="AA48" s="67">
        <v>107.462</v>
      </c>
      <c r="AB48" s="67">
        <v>0</v>
      </c>
      <c r="AC48" s="67">
        <v>0.111</v>
      </c>
      <c r="AD48" s="67">
        <v>0</v>
      </c>
      <c r="AE48" s="67">
        <v>0</v>
      </c>
      <c r="AF48" s="67">
        <v>0</v>
      </c>
      <c r="AG48" s="67">
        <v>0</v>
      </c>
      <c r="AH48" s="67">
        <v>17.731999999999999</v>
      </c>
      <c r="AI48" s="67">
        <v>0</v>
      </c>
      <c r="AJ48" s="67">
        <v>0</v>
      </c>
      <c r="AK48" s="67">
        <v>2.4700000000000002</v>
      </c>
      <c r="AL48" s="67">
        <v>0.1231407081</v>
      </c>
      <c r="AM48" s="67">
        <v>13.401999999999999</v>
      </c>
      <c r="AN48" s="67">
        <v>1.3903810900000001E-2</v>
      </c>
      <c r="AO48" s="67">
        <v>2.8341902799999999E-2</v>
      </c>
      <c r="AP48" s="67">
        <v>8.1715585399999999E-2</v>
      </c>
      <c r="AQ48" s="67">
        <v>6.6991088899999995E-2</v>
      </c>
      <c r="AR48" s="67">
        <v>0.1010698156</v>
      </c>
      <c r="AS48" s="67">
        <v>0.16246287009999999</v>
      </c>
      <c r="AT48" s="67">
        <v>217.16300000000001</v>
      </c>
      <c r="AU48" s="67">
        <v>0.25539998600000002</v>
      </c>
      <c r="AV48" s="67">
        <v>0.74460001399999998</v>
      </c>
      <c r="AW48" s="67">
        <v>7.5388594099999998E-2</v>
      </c>
      <c r="AX48" s="67">
        <v>8.4916240300000001E-2</v>
      </c>
      <c r="AY48" s="67">
        <v>2.9148249899999999E-2</v>
      </c>
      <c r="AZ48" s="67">
        <v>0.73284183489999999</v>
      </c>
      <c r="BA48" s="67">
        <v>2.4238859802000001</v>
      </c>
      <c r="BB48" s="67">
        <v>13.821</v>
      </c>
      <c r="BC48" s="67">
        <v>1.5846334699999999E-2</v>
      </c>
      <c r="BD48" s="67">
        <v>0</v>
      </c>
      <c r="BE48" s="67">
        <v>0</v>
      </c>
      <c r="BF48" s="67">
        <v>-7.8407456E-2</v>
      </c>
      <c r="BG48" s="33">
        <v>0.14661653529999999</v>
      </c>
      <c r="BH48" s="33">
        <v>0.34426167369999999</v>
      </c>
      <c r="BI48" s="33">
        <v>3.1665154000000001E-3</v>
      </c>
      <c r="BJ48" s="33">
        <v>67.388999999999996</v>
      </c>
      <c r="BK48" s="33">
        <v>26.137975182999998</v>
      </c>
      <c r="BL48" s="33">
        <v>53.886245506999998</v>
      </c>
      <c r="BM48" s="33">
        <v>-2.7322919999999999E-3</v>
      </c>
      <c r="BN48" s="33">
        <v>36.811454869999999</v>
      </c>
      <c r="BO48" s="33">
        <v>1.085186776</v>
      </c>
      <c r="BP48" s="33">
        <v>16.395464054000001</v>
      </c>
      <c r="BQ48" s="33">
        <v>0.10085330100000001</v>
      </c>
      <c r="BR48" s="33">
        <v>2.9731145E-3</v>
      </c>
      <c r="BS48" s="33">
        <v>-4.491908E-2</v>
      </c>
      <c r="BT48" s="33">
        <v>3.0335587399999999E-2</v>
      </c>
      <c r="BU48" s="33">
        <v>6.9834553000000001E-3</v>
      </c>
      <c r="BV48" s="33">
        <v>7.2641991099999997E-2</v>
      </c>
      <c r="BW48" s="33">
        <v>3.69500018E-2</v>
      </c>
      <c r="BX48" s="33">
        <v>5.3010000000000002</v>
      </c>
      <c r="BY48" s="33">
        <v>21.501177592000001</v>
      </c>
    </row>
    <row r="49" spans="2:77" x14ac:dyDescent="0.2">
      <c r="B49" s="33">
        <v>2030</v>
      </c>
      <c r="C49" s="33" t="s">
        <v>103</v>
      </c>
      <c r="D49" s="33">
        <v>92</v>
      </c>
      <c r="E49" s="33">
        <v>20110930</v>
      </c>
      <c r="F49" s="67">
        <v>1369.433</v>
      </c>
      <c r="G49" s="67">
        <v>28.000499999999999</v>
      </c>
      <c r="H49" s="67">
        <v>44.7575</v>
      </c>
      <c r="I49" s="67">
        <v>75.706999999999994</v>
      </c>
      <c r="J49" s="67">
        <v>663.70650000000001</v>
      </c>
      <c r="K49" s="67">
        <v>57.984999999999999</v>
      </c>
      <c r="L49" s="67">
        <v>0</v>
      </c>
      <c r="M49" s="67">
        <v>0</v>
      </c>
      <c r="N49" s="67">
        <v>45.787999999999997</v>
      </c>
      <c r="O49" s="67">
        <v>0</v>
      </c>
      <c r="P49" s="67">
        <v>63.386499999999998</v>
      </c>
      <c r="Q49" s="67">
        <v>45.787999999999997</v>
      </c>
      <c r="R49" s="67">
        <v>165.90299999999999</v>
      </c>
      <c r="S49" s="67">
        <v>51.283499999999997</v>
      </c>
      <c r="T49" s="67">
        <v>88.6875</v>
      </c>
      <c r="U49" s="67">
        <v>809.39549999999997</v>
      </c>
      <c r="V49" s="67">
        <v>452.84500000000003</v>
      </c>
      <c r="W49" s="67">
        <v>8.5604999999999993</v>
      </c>
      <c r="X49" s="67">
        <v>0</v>
      </c>
      <c r="Y49" s="67">
        <v>23.4815</v>
      </c>
      <c r="Z49" s="67">
        <v>86.894000000000005</v>
      </c>
      <c r="AA49" s="67">
        <v>102.52249999999999</v>
      </c>
      <c r="AB49" s="67">
        <v>0</v>
      </c>
      <c r="AC49" s="67">
        <v>0.14499999999999999</v>
      </c>
      <c r="AD49" s="67">
        <v>0</v>
      </c>
      <c r="AE49" s="67">
        <v>0</v>
      </c>
      <c r="AF49" s="67">
        <v>0</v>
      </c>
      <c r="AG49" s="67">
        <v>0</v>
      </c>
      <c r="AH49" s="67">
        <v>18.820499999999999</v>
      </c>
      <c r="AI49" s="67">
        <v>0</v>
      </c>
      <c r="AJ49" s="67">
        <v>0</v>
      </c>
      <c r="AK49" s="67">
        <v>0.36749999999999999</v>
      </c>
      <c r="AL49" s="67">
        <v>0.12305086129999999</v>
      </c>
      <c r="AM49" s="67">
        <v>11.8865</v>
      </c>
      <c r="AN49" s="67">
        <v>1.56062565E-2</v>
      </c>
      <c r="AO49" s="67">
        <v>2.9776494099999998E-2</v>
      </c>
      <c r="AP49" s="67">
        <v>8.2252658500000006E-2</v>
      </c>
      <c r="AQ49" s="67">
        <v>7.2848073099999994E-2</v>
      </c>
      <c r="AR49" s="67">
        <v>0.10933177550000001</v>
      </c>
      <c r="AS49" s="67">
        <v>0.16001864900000001</v>
      </c>
      <c r="AT49" s="67">
        <v>200.5335</v>
      </c>
      <c r="AU49" s="67">
        <v>0.25753949520000002</v>
      </c>
      <c r="AV49" s="67">
        <v>0.74246050480000003</v>
      </c>
      <c r="AW49" s="67">
        <v>8.1260734700000004E-2</v>
      </c>
      <c r="AX49" s="67">
        <v>9.7313339600000007E-2</v>
      </c>
      <c r="AY49" s="67">
        <v>2.5658387299999998E-2</v>
      </c>
      <c r="AZ49" s="67">
        <v>0.77638578430000005</v>
      </c>
      <c r="BA49" s="67">
        <v>2.4185716083000002</v>
      </c>
      <c r="BB49" s="67">
        <v>5.4279999999999999</v>
      </c>
      <c r="BC49" s="67">
        <v>8.4138636999999995E-3</v>
      </c>
      <c r="BD49" s="67">
        <v>0</v>
      </c>
      <c r="BE49" s="67">
        <v>0</v>
      </c>
      <c r="BF49" s="67">
        <v>-8.3358751999999994E-2</v>
      </c>
      <c r="BG49" s="33">
        <v>0.1516047854</v>
      </c>
      <c r="BH49" s="33">
        <v>0.3223367875</v>
      </c>
      <c r="BI49" s="33">
        <v>1.6604111999999999E-3</v>
      </c>
      <c r="BJ49" s="33">
        <v>68.759500000000003</v>
      </c>
      <c r="BK49" s="33">
        <v>23.576799999999999</v>
      </c>
      <c r="BL49" s="33">
        <v>51.293092946000002</v>
      </c>
      <c r="BM49" s="33">
        <v>-8.06229E-4</v>
      </c>
      <c r="BN49" s="33">
        <v>34.325608913000003</v>
      </c>
      <c r="BO49" s="33">
        <v>0</v>
      </c>
      <c r="BP49" s="33">
        <v>16.120605184999999</v>
      </c>
      <c r="BQ49" s="33">
        <v>9.4042764099999995E-2</v>
      </c>
      <c r="BR49" s="33">
        <v>0</v>
      </c>
      <c r="BS49" s="33">
        <v>-4.4166042000000003E-2</v>
      </c>
      <c r="BT49" s="33">
        <v>2.9285632200000002E-2</v>
      </c>
      <c r="BU49" s="33">
        <v>7.3053618000000001E-3</v>
      </c>
      <c r="BV49" s="33">
        <v>7.1451350499999997E-2</v>
      </c>
      <c r="BW49" s="33">
        <v>4.0362279799999998E-2</v>
      </c>
      <c r="BX49" s="33">
        <v>2.0750000000000002</v>
      </c>
      <c r="BY49" s="33">
        <v>18.205003728000001</v>
      </c>
    </row>
    <row r="50" spans="2:77" x14ac:dyDescent="0.2">
      <c r="B50" s="33">
        <v>2030</v>
      </c>
      <c r="C50" s="33" t="s">
        <v>104</v>
      </c>
      <c r="D50" s="33">
        <v>91</v>
      </c>
      <c r="E50" s="33">
        <v>20111231</v>
      </c>
      <c r="F50" s="67">
        <v>1487.529</v>
      </c>
      <c r="G50" s="67">
        <v>29.451000000000001</v>
      </c>
      <c r="H50" s="67">
        <v>44.232999999999997</v>
      </c>
      <c r="I50" s="67">
        <v>75.849999999999994</v>
      </c>
      <c r="J50" s="67">
        <v>707.52099999999996</v>
      </c>
      <c r="K50" s="67">
        <v>63.779000000000003</v>
      </c>
      <c r="L50" s="67">
        <v>0</v>
      </c>
      <c r="M50" s="67">
        <v>0</v>
      </c>
      <c r="N50" s="67">
        <v>40.811</v>
      </c>
      <c r="O50" s="67">
        <v>4.6109999999999998</v>
      </c>
      <c r="P50" s="67">
        <v>70.022000000000006</v>
      </c>
      <c r="Q50" s="67">
        <v>36.868000000000002</v>
      </c>
      <c r="R50" s="67">
        <v>165.691</v>
      </c>
      <c r="S50" s="67">
        <v>51.606000000000002</v>
      </c>
      <c r="T50" s="67">
        <v>100.02</v>
      </c>
      <c r="U50" s="67">
        <v>866.19899999999996</v>
      </c>
      <c r="V50" s="67">
        <v>438.86500000000001</v>
      </c>
      <c r="W50" s="67">
        <v>13.051</v>
      </c>
      <c r="X50" s="67">
        <v>0</v>
      </c>
      <c r="Y50" s="67">
        <v>25.123000000000001</v>
      </c>
      <c r="Z50" s="67">
        <v>78.114999999999995</v>
      </c>
      <c r="AA50" s="67">
        <v>102.289</v>
      </c>
      <c r="AB50" s="67">
        <v>0</v>
      </c>
      <c r="AC50" s="67">
        <v>0.19800000000000001</v>
      </c>
      <c r="AD50" s="67">
        <v>0</v>
      </c>
      <c r="AE50" s="67">
        <v>0</v>
      </c>
      <c r="AF50" s="67">
        <v>0</v>
      </c>
      <c r="AG50" s="67">
        <v>0</v>
      </c>
      <c r="AH50" s="67">
        <v>20.564</v>
      </c>
      <c r="AI50" s="67">
        <v>5.5511149999999998E-17</v>
      </c>
      <c r="AJ50" s="67">
        <v>0</v>
      </c>
      <c r="AK50" s="67">
        <v>-0.14799999999999999</v>
      </c>
      <c r="AL50" s="67">
        <v>0.13318896529999999</v>
      </c>
      <c r="AM50" s="67">
        <v>17.318000000000001</v>
      </c>
      <c r="AN50" s="67">
        <v>1.4664956599999999E-2</v>
      </c>
      <c r="AO50" s="67">
        <v>3.1314098200000001E-2</v>
      </c>
      <c r="AP50" s="67">
        <v>8.5585956300000002E-2</v>
      </c>
      <c r="AQ50" s="67">
        <v>6.7021896600000005E-2</v>
      </c>
      <c r="AR50" s="67">
        <v>0.111215192</v>
      </c>
      <c r="AS50" s="67">
        <v>0.16354283119999999</v>
      </c>
      <c r="AT50" s="67">
        <v>246.75299999999999</v>
      </c>
      <c r="AU50" s="67">
        <v>0.24971565470000001</v>
      </c>
      <c r="AV50" s="67">
        <v>0.75028434529999999</v>
      </c>
      <c r="AW50" s="67">
        <v>7.6917817599999994E-2</v>
      </c>
      <c r="AX50" s="67">
        <v>9.7529234699999995E-2</v>
      </c>
      <c r="AY50" s="67">
        <v>3.2156155499999999E-2</v>
      </c>
      <c r="AZ50" s="67">
        <v>0.73716585079999997</v>
      </c>
      <c r="BA50" s="67">
        <v>2.3486564969999999</v>
      </c>
      <c r="BB50" s="67">
        <v>8.1120000000000001</v>
      </c>
      <c r="BC50" s="67">
        <v>8.1209361000000001E-3</v>
      </c>
      <c r="BD50" s="67">
        <v>0</v>
      </c>
      <c r="BE50" s="67">
        <v>0</v>
      </c>
      <c r="BF50" s="67">
        <v>-8.0174805000000002E-2</v>
      </c>
      <c r="BG50" s="33">
        <v>0.15542189510000001</v>
      </c>
      <c r="BH50" s="33">
        <v>0.33287685659999999</v>
      </c>
      <c r="BI50" s="33">
        <v>1.4297288E-3</v>
      </c>
      <c r="BJ50" s="33">
        <v>68.896000000000001</v>
      </c>
      <c r="BK50" s="33">
        <v>24.3398</v>
      </c>
      <c r="BL50" s="33">
        <v>55.4512</v>
      </c>
      <c r="BM50" s="33">
        <v>-7.9396499999999999E-4</v>
      </c>
      <c r="BN50" s="33">
        <v>34.862064484999998</v>
      </c>
      <c r="BO50" s="33">
        <v>3.8864554847999999</v>
      </c>
      <c r="BP50" s="33">
        <v>16.302810598000001</v>
      </c>
      <c r="BQ50" s="33">
        <v>9.5512505400000003E-2</v>
      </c>
      <c r="BR50" s="33">
        <v>1.06478232E-2</v>
      </c>
      <c r="BS50" s="33">
        <v>-4.4665234999999998E-2</v>
      </c>
      <c r="BT50" s="33">
        <v>2.83115182E-2</v>
      </c>
      <c r="BU50" s="33">
        <v>1.0736867900000001E-2</v>
      </c>
      <c r="BV50" s="33">
        <v>7.7663130499999997E-2</v>
      </c>
      <c r="BW50" s="33">
        <v>4.2309421600000001E-2</v>
      </c>
      <c r="BX50" s="33">
        <v>1.758</v>
      </c>
      <c r="BY50" s="33">
        <v>22.445709372</v>
      </c>
    </row>
    <row r="51" spans="2:77" x14ac:dyDescent="0.2">
      <c r="B51" s="33">
        <v>2030</v>
      </c>
      <c r="C51" s="33" t="s">
        <v>105</v>
      </c>
      <c r="D51" s="33">
        <v>91</v>
      </c>
      <c r="E51" s="33">
        <v>20120331</v>
      </c>
      <c r="F51" s="67">
        <v>1574.192</v>
      </c>
      <c r="G51" s="67">
        <v>32.36</v>
      </c>
      <c r="H51" s="67">
        <v>51.771999999999998</v>
      </c>
      <c r="I51" s="67">
        <v>69.397000000000006</v>
      </c>
      <c r="J51" s="67">
        <v>722.08100000000002</v>
      </c>
      <c r="K51" s="67">
        <v>62.621000000000002</v>
      </c>
      <c r="L51" s="67">
        <v>0</v>
      </c>
      <c r="M51" s="67">
        <v>0</v>
      </c>
      <c r="N51" s="67">
        <v>44.8</v>
      </c>
      <c r="O51" s="67">
        <v>1.869</v>
      </c>
      <c r="P51" s="67">
        <v>63.966000000000001</v>
      </c>
      <c r="Q51" s="67">
        <v>32.4</v>
      </c>
      <c r="R51" s="67">
        <v>171.863</v>
      </c>
      <c r="S51" s="67">
        <v>63.738999999999997</v>
      </c>
      <c r="T51" s="67">
        <v>107.3</v>
      </c>
      <c r="U51" s="67">
        <v>909.04300000000001</v>
      </c>
      <c r="V51" s="67">
        <v>452.50700000000001</v>
      </c>
      <c r="W51" s="67">
        <v>11.14</v>
      </c>
      <c r="X51" s="67">
        <v>0</v>
      </c>
      <c r="Y51" s="67">
        <v>22.599</v>
      </c>
      <c r="Z51" s="67">
        <v>88.975999999999999</v>
      </c>
      <c r="AA51" s="67">
        <v>112.083</v>
      </c>
      <c r="AB51" s="67">
        <v>0</v>
      </c>
      <c r="AC51" s="67">
        <v>0.47899999999999998</v>
      </c>
      <c r="AD51" s="67">
        <v>0</v>
      </c>
      <c r="AE51" s="67">
        <v>0</v>
      </c>
      <c r="AF51" s="67">
        <v>0</v>
      </c>
      <c r="AG51" s="67">
        <v>0</v>
      </c>
      <c r="AH51" s="67">
        <v>20.420000000000002</v>
      </c>
      <c r="AI51" s="67">
        <v>4.4408919999999998E-16</v>
      </c>
      <c r="AJ51" s="67">
        <v>3.5527140000000002E-15</v>
      </c>
      <c r="AK51" s="67">
        <v>0.38200000000000001</v>
      </c>
      <c r="AL51" s="67">
        <v>0.14363006519999999</v>
      </c>
      <c r="AM51" s="67">
        <v>16.148</v>
      </c>
      <c r="AN51" s="67">
        <v>2.0018946900000001E-2</v>
      </c>
      <c r="AO51" s="67">
        <v>3.6066561699999999E-2</v>
      </c>
      <c r="AP51" s="67">
        <v>8.4715744100000004E-2</v>
      </c>
      <c r="AQ51" s="67">
        <v>6.2734195600000001E-2</v>
      </c>
      <c r="AR51" s="67">
        <v>0.1031194279</v>
      </c>
      <c r="AS51" s="67">
        <v>0.1602680719</v>
      </c>
      <c r="AT51" s="67">
        <v>197.15600000000001</v>
      </c>
      <c r="AU51" s="67">
        <v>0.2525814703</v>
      </c>
      <c r="AV51" s="67">
        <v>0.7474185297</v>
      </c>
      <c r="AW51" s="67">
        <v>7.8162277599999996E-2</v>
      </c>
      <c r="AX51" s="67">
        <v>9.9373836300000004E-2</v>
      </c>
      <c r="AY51" s="67">
        <v>3.3410735099999998E-2</v>
      </c>
      <c r="AZ51" s="67">
        <v>0.70975691100000005</v>
      </c>
      <c r="BA51" s="67">
        <v>2.2839396627999999</v>
      </c>
      <c r="BB51" s="67">
        <v>13.189</v>
      </c>
      <c r="BC51" s="67">
        <v>2.0453944500000001E-2</v>
      </c>
      <c r="BD51" s="67">
        <v>0</v>
      </c>
      <c r="BE51" s="67">
        <v>0</v>
      </c>
      <c r="BF51" s="67">
        <v>-7.2675107000000003E-2</v>
      </c>
      <c r="BG51" s="33">
        <v>0.13981412739999999</v>
      </c>
      <c r="BH51" s="33">
        <v>0.3324387097</v>
      </c>
      <c r="BI51" s="33">
        <v>2.3131499999999999E-3</v>
      </c>
      <c r="BJ51" s="33">
        <v>72.021000000000001</v>
      </c>
      <c r="BK51" s="33">
        <v>27.736799999999999</v>
      </c>
      <c r="BL51" s="33">
        <v>59.483400000000003</v>
      </c>
      <c r="BM51" s="33">
        <v>-1.0284789999999999E-3</v>
      </c>
      <c r="BN51" s="33">
        <v>35.287980503</v>
      </c>
      <c r="BO51" s="33">
        <v>2.4077590079000002</v>
      </c>
      <c r="BP51" s="33">
        <v>17.300298660999999</v>
      </c>
      <c r="BQ51" s="33">
        <v>9.6679398599999994E-2</v>
      </c>
      <c r="BR51" s="33">
        <v>6.5966000000000002E-3</v>
      </c>
      <c r="BS51" s="33">
        <v>-4.7398079000000003E-2</v>
      </c>
      <c r="BT51" s="33">
        <v>3.0620049699999999E-2</v>
      </c>
      <c r="BU51" s="33">
        <v>9.0264572000000008E-3</v>
      </c>
      <c r="BV51" s="33">
        <v>6.8053474700000005E-2</v>
      </c>
      <c r="BW51" s="33">
        <v>4.18063345E-2</v>
      </c>
      <c r="BX51" s="33">
        <v>2.1179999999999999</v>
      </c>
      <c r="BY51" s="33">
        <v>20.39544085</v>
      </c>
    </row>
    <row r="52" spans="2:77" x14ac:dyDescent="0.2">
      <c r="B52" s="33">
        <v>2030</v>
      </c>
      <c r="C52" s="33" t="s">
        <v>106</v>
      </c>
      <c r="D52" s="33">
        <v>92</v>
      </c>
      <c r="E52" s="33">
        <v>20120630</v>
      </c>
      <c r="F52" s="67">
        <v>1432.0725</v>
      </c>
      <c r="G52" s="67">
        <v>28.691500000000001</v>
      </c>
      <c r="H52" s="67">
        <v>49.4405</v>
      </c>
      <c r="I52" s="67">
        <v>70.695499999999996</v>
      </c>
      <c r="J52" s="67">
        <v>717.83500000000004</v>
      </c>
      <c r="K52" s="67">
        <v>59.313000000000002</v>
      </c>
      <c r="L52" s="67">
        <v>0</v>
      </c>
      <c r="M52" s="67">
        <v>0</v>
      </c>
      <c r="N52" s="67">
        <v>45.532499999999999</v>
      </c>
      <c r="O52" s="67">
        <v>1.6805000000000001</v>
      </c>
      <c r="P52" s="67">
        <v>64.469499999999996</v>
      </c>
      <c r="Q52" s="67">
        <v>45.532499999999999</v>
      </c>
      <c r="R52" s="67">
        <v>170.23</v>
      </c>
      <c r="S52" s="67">
        <v>66.642499999999998</v>
      </c>
      <c r="T52" s="67">
        <v>106.991</v>
      </c>
      <c r="U52" s="67">
        <v>935.17949999999996</v>
      </c>
      <c r="V52" s="67">
        <v>466.87849999999997</v>
      </c>
      <c r="W52" s="67">
        <v>15.138</v>
      </c>
      <c r="X52" s="67">
        <v>0</v>
      </c>
      <c r="Y52" s="67">
        <v>24.298999999999999</v>
      </c>
      <c r="Z52" s="67">
        <v>80.192999999999998</v>
      </c>
      <c r="AA52" s="67">
        <v>115.8655</v>
      </c>
      <c r="AB52" s="67">
        <v>0</v>
      </c>
      <c r="AC52" s="67">
        <v>0.38700000000000001</v>
      </c>
      <c r="AD52" s="67">
        <v>0</v>
      </c>
      <c r="AE52" s="67">
        <v>0</v>
      </c>
      <c r="AF52" s="67">
        <v>0</v>
      </c>
      <c r="AG52" s="67">
        <v>0</v>
      </c>
      <c r="AH52" s="67">
        <v>18.535</v>
      </c>
      <c r="AI52" s="67">
        <v>1.110223E-15</v>
      </c>
      <c r="AJ52" s="67">
        <v>1.7763570000000001E-15</v>
      </c>
      <c r="AK52" s="67">
        <v>-0.75549999999999995</v>
      </c>
      <c r="AL52" s="67">
        <v>0.1315685368</v>
      </c>
      <c r="AM52" s="67">
        <v>20.724</v>
      </c>
      <c r="AN52" s="67">
        <v>1.42745385E-2</v>
      </c>
      <c r="AO52" s="67">
        <v>4.19579058E-2</v>
      </c>
      <c r="AP52" s="67">
        <v>8.6072999900000002E-2</v>
      </c>
      <c r="AQ52" s="67">
        <v>7.1834584800000004E-2</v>
      </c>
      <c r="AR52" s="67">
        <v>9.9906158499999995E-2</v>
      </c>
      <c r="AS52" s="67">
        <v>0.167522431</v>
      </c>
      <c r="AT52" s="67">
        <v>206.916</v>
      </c>
      <c r="AU52" s="67">
        <v>0.25374990009999998</v>
      </c>
      <c r="AV52" s="67">
        <v>0.74625009990000002</v>
      </c>
      <c r="AW52" s="67">
        <v>7.7220072400000006E-2</v>
      </c>
      <c r="AX52" s="67">
        <v>9.9655570600000007E-2</v>
      </c>
      <c r="AY52" s="67">
        <v>3.6393225100000003E-2</v>
      </c>
      <c r="AZ52" s="67">
        <v>0.72297990609999996</v>
      </c>
      <c r="BA52" s="67">
        <v>2.3129738592</v>
      </c>
      <c r="BB52" s="67">
        <v>18.050999999999998</v>
      </c>
      <c r="BC52" s="67">
        <v>2.29094104E-2</v>
      </c>
      <c r="BD52" s="67">
        <v>0</v>
      </c>
      <c r="BE52" s="67">
        <v>0</v>
      </c>
      <c r="BF52" s="67">
        <v>-7.7975554000000002E-2</v>
      </c>
      <c r="BG52" s="33">
        <v>0.1446130206</v>
      </c>
      <c r="BH52" s="33">
        <v>0.30147042130000001</v>
      </c>
      <c r="BI52" s="33">
        <v>2.1550762999999998E-3</v>
      </c>
      <c r="BJ52" s="33">
        <v>79.360500000000002</v>
      </c>
      <c r="BK52" s="33">
        <v>30.038699999999999</v>
      </c>
      <c r="BL52" s="33">
        <v>65.915718919</v>
      </c>
      <c r="BM52" s="33">
        <v>-1.583327E-3</v>
      </c>
      <c r="BN52" s="33">
        <v>35.556683921000001</v>
      </c>
      <c r="BO52" s="33">
        <v>1.7455134590000001</v>
      </c>
      <c r="BP52" s="33">
        <v>17.049108833999998</v>
      </c>
      <c r="BQ52" s="33">
        <v>9.7415572399999997E-2</v>
      </c>
      <c r="BR52" s="33">
        <v>4.7822287000000002E-3</v>
      </c>
      <c r="BS52" s="33">
        <v>-4.6709886999999999E-2</v>
      </c>
      <c r="BT52" s="33">
        <v>2.90152438E-2</v>
      </c>
      <c r="BU52" s="33">
        <v>1.0781786599999999E-2</v>
      </c>
      <c r="BV52" s="33">
        <v>6.1996649199999997E-2</v>
      </c>
      <c r="BW52" s="33">
        <v>4.3777337200000002E-2</v>
      </c>
      <c r="BX52" s="33">
        <v>1.8740000000000001</v>
      </c>
      <c r="BY52" s="33">
        <v>20.253088546000001</v>
      </c>
    </row>
    <row r="53" spans="2:77" x14ac:dyDescent="0.2">
      <c r="B53" s="33">
        <v>2030</v>
      </c>
      <c r="C53" s="33" t="s">
        <v>107</v>
      </c>
      <c r="D53" s="33">
        <v>91</v>
      </c>
      <c r="E53" s="33">
        <v>20120930</v>
      </c>
      <c r="F53" s="67">
        <v>1457.127</v>
      </c>
      <c r="G53" s="67">
        <v>31.533999999999999</v>
      </c>
      <c r="H53" s="67">
        <v>48.018000000000001</v>
      </c>
      <c r="I53" s="67">
        <v>95.686999999999998</v>
      </c>
      <c r="J53" s="67">
        <v>738.78800000000001</v>
      </c>
      <c r="K53" s="67">
        <v>60.286999999999999</v>
      </c>
      <c r="L53" s="67">
        <v>0</v>
      </c>
      <c r="M53" s="67">
        <v>0</v>
      </c>
      <c r="N53" s="67">
        <v>51.155999999999999</v>
      </c>
      <c r="O53" s="67">
        <v>1.726</v>
      </c>
      <c r="P53" s="67">
        <v>73.484999999999999</v>
      </c>
      <c r="Q53" s="67">
        <v>51.155999999999999</v>
      </c>
      <c r="R53" s="67">
        <v>168.67699999999999</v>
      </c>
      <c r="S53" s="67">
        <v>74.421999999999997</v>
      </c>
      <c r="T53" s="67">
        <v>107.70399999999999</v>
      </c>
      <c r="U53" s="67">
        <v>1016.289</v>
      </c>
      <c r="V53" s="67">
        <v>480.30200000000002</v>
      </c>
      <c r="W53" s="67">
        <v>13.321999999999999</v>
      </c>
      <c r="X53" s="67">
        <v>0</v>
      </c>
      <c r="Y53" s="67">
        <v>25.367999999999999</v>
      </c>
      <c r="Z53" s="67">
        <v>73.424999999999997</v>
      </c>
      <c r="AA53" s="67">
        <v>110.309</v>
      </c>
      <c r="AB53" s="67">
        <v>8.8817839999999996E-16</v>
      </c>
      <c r="AC53" s="67">
        <v>0.65200000000000002</v>
      </c>
      <c r="AD53" s="67">
        <v>0</v>
      </c>
      <c r="AE53" s="67">
        <v>0</v>
      </c>
      <c r="AF53" s="67">
        <v>0</v>
      </c>
      <c r="AG53" s="67">
        <v>0</v>
      </c>
      <c r="AH53" s="67">
        <v>16.823</v>
      </c>
      <c r="AI53" s="67">
        <v>1.7763570000000001E-15</v>
      </c>
      <c r="AJ53" s="67">
        <v>0</v>
      </c>
      <c r="AK53" s="67">
        <v>-2.5000000000000001E-2</v>
      </c>
      <c r="AL53" s="67">
        <v>0.12919112029999999</v>
      </c>
      <c r="AM53" s="67">
        <v>18.741</v>
      </c>
      <c r="AN53" s="67">
        <v>1.37875693E-2</v>
      </c>
      <c r="AO53" s="67">
        <v>4.07634869E-2</v>
      </c>
      <c r="AP53" s="67">
        <v>8.5095206800000003E-2</v>
      </c>
      <c r="AQ53" s="67">
        <v>7.2308014700000006E-2</v>
      </c>
      <c r="AR53" s="67">
        <v>9.9651739899999994E-2</v>
      </c>
      <c r="AS53" s="67">
        <v>0.16414401710000001</v>
      </c>
      <c r="AT53" s="67">
        <v>233.08799999999999</v>
      </c>
      <c r="AU53" s="67">
        <v>0.25494167769999998</v>
      </c>
      <c r="AV53" s="67">
        <v>0.74505832230000002</v>
      </c>
      <c r="AW53" s="67">
        <v>7.6896425599999998E-2</v>
      </c>
      <c r="AX53" s="67">
        <v>0.10719643869999999</v>
      </c>
      <c r="AY53" s="67">
        <v>3.7116961599999998E-2</v>
      </c>
      <c r="AZ53" s="67">
        <v>0.69618339659999995</v>
      </c>
      <c r="BA53" s="67">
        <v>2.3268884152</v>
      </c>
      <c r="BB53" s="67">
        <v>12.685</v>
      </c>
      <c r="BC53" s="67">
        <v>1.69134809E-2</v>
      </c>
      <c r="BD53" s="67">
        <v>0</v>
      </c>
      <c r="BE53" s="67">
        <v>0</v>
      </c>
      <c r="BF53" s="67">
        <v>-7.9965358E-2</v>
      </c>
      <c r="BG53" s="33">
        <v>0.14723053620000001</v>
      </c>
      <c r="BH53" s="33">
        <v>0.33154066560000001</v>
      </c>
      <c r="BI53" s="33">
        <v>2.1316299000000002E-3</v>
      </c>
      <c r="BJ53" s="33">
        <v>77.820999999999998</v>
      </c>
      <c r="BK53" s="33">
        <v>31.4</v>
      </c>
      <c r="BL53" s="33">
        <v>63.746400000000001</v>
      </c>
      <c r="BM53" s="33">
        <v>-3.3538169999999998E-3</v>
      </c>
      <c r="BN53" s="33">
        <v>36.608770395000001</v>
      </c>
      <c r="BO53" s="33">
        <v>1.6931019003000001</v>
      </c>
      <c r="BP53" s="33">
        <v>17.787624463</v>
      </c>
      <c r="BQ53" s="33">
        <v>0.10029800110000001</v>
      </c>
      <c r="BR53" s="33">
        <v>4.6386353E-3</v>
      </c>
      <c r="BS53" s="33">
        <v>-4.8733218000000002E-2</v>
      </c>
      <c r="BT53" s="33">
        <v>3.1075796400000001E-2</v>
      </c>
      <c r="BU53" s="33">
        <v>9.8887079999999995E-3</v>
      </c>
      <c r="BV53" s="33">
        <v>6.5033813499999996E-2</v>
      </c>
      <c r="BW53" s="33">
        <v>4.4410299399999999E-2</v>
      </c>
      <c r="BX53" s="33">
        <v>1.9850000000000001</v>
      </c>
      <c r="BY53" s="33">
        <v>20.514247831999999</v>
      </c>
    </row>
    <row r="54" spans="2:77" x14ac:dyDescent="0.2">
      <c r="B54" s="33">
        <v>2030</v>
      </c>
      <c r="C54" s="33" t="s">
        <v>108</v>
      </c>
      <c r="D54" s="33">
        <v>90</v>
      </c>
      <c r="E54" s="33">
        <v>20121231</v>
      </c>
      <c r="F54" s="67">
        <v>1404.49</v>
      </c>
      <c r="G54" s="67">
        <v>33.066499999999998</v>
      </c>
      <c r="H54" s="67">
        <v>44.298499999999997</v>
      </c>
      <c r="I54" s="67">
        <v>84.078999999999994</v>
      </c>
      <c r="J54" s="67">
        <v>796.79150000000004</v>
      </c>
      <c r="K54" s="67">
        <v>62.2425</v>
      </c>
      <c r="L54" s="67">
        <v>0</v>
      </c>
      <c r="M54" s="67">
        <v>0</v>
      </c>
      <c r="N54" s="67">
        <v>51.578499999999998</v>
      </c>
      <c r="O54" s="67">
        <v>5.1935000000000002</v>
      </c>
      <c r="P54" s="67">
        <v>75.279499999999999</v>
      </c>
      <c r="Q54" s="67">
        <v>51.228499999999997</v>
      </c>
      <c r="R54" s="67">
        <v>162.0615</v>
      </c>
      <c r="S54" s="67">
        <v>82.141999999999996</v>
      </c>
      <c r="T54" s="67">
        <v>106.07899999999999</v>
      </c>
      <c r="U54" s="67">
        <v>1035.5260000000001</v>
      </c>
      <c r="V54" s="67">
        <v>449.6515</v>
      </c>
      <c r="W54" s="67">
        <v>18.926500000000001</v>
      </c>
      <c r="X54" s="67">
        <v>0</v>
      </c>
      <c r="Y54" s="67">
        <v>26.496500000000001</v>
      </c>
      <c r="Z54" s="67">
        <v>57.286000000000001</v>
      </c>
      <c r="AA54" s="67">
        <v>106.40300000000001</v>
      </c>
      <c r="AB54" s="67">
        <v>8.8817839999999996E-16</v>
      </c>
      <c r="AC54" s="67">
        <v>0.495</v>
      </c>
      <c r="AD54" s="67">
        <v>0</v>
      </c>
      <c r="AE54" s="67">
        <v>0</v>
      </c>
      <c r="AF54" s="67">
        <v>0</v>
      </c>
      <c r="AG54" s="67">
        <v>0</v>
      </c>
      <c r="AH54" s="67">
        <v>15.9885</v>
      </c>
      <c r="AI54" s="67">
        <v>0.38900000000000001</v>
      </c>
      <c r="AJ54" s="67">
        <v>0</v>
      </c>
      <c r="AK54" s="67">
        <v>-8.8817800000000003E-16</v>
      </c>
      <c r="AL54" s="67">
        <v>0.119069338</v>
      </c>
      <c r="AM54" s="67">
        <v>14.148999999999999</v>
      </c>
      <c r="AN54" s="67">
        <v>1.6465191399999999E-2</v>
      </c>
      <c r="AO54" s="67">
        <v>3.7325318400000002E-2</v>
      </c>
      <c r="AP54" s="67">
        <v>9.2545635299999998E-2</v>
      </c>
      <c r="AQ54" s="67">
        <v>5.9014871699999999E-2</v>
      </c>
      <c r="AR54" s="67">
        <v>0.10926009120000001</v>
      </c>
      <c r="AS54" s="67">
        <v>0.1575004894</v>
      </c>
      <c r="AT54" s="67">
        <v>241.94300000000001</v>
      </c>
      <c r="AU54" s="67">
        <v>0.24892612859999999</v>
      </c>
      <c r="AV54" s="67">
        <v>0.75107387140000004</v>
      </c>
      <c r="AW54" s="67">
        <v>8.4339800699999995E-2</v>
      </c>
      <c r="AX54" s="67">
        <v>0.10590730080000001</v>
      </c>
      <c r="AY54" s="67">
        <v>3.3953118400000003E-2</v>
      </c>
      <c r="AZ54" s="67">
        <v>0.74992461749999995</v>
      </c>
      <c r="BA54" s="67">
        <v>2.4017037592000001</v>
      </c>
      <c r="BB54" s="67">
        <v>6.0724999999999998</v>
      </c>
      <c r="BC54" s="67">
        <v>1.2757216199999999E-2</v>
      </c>
      <c r="BD54" s="67">
        <v>0</v>
      </c>
      <c r="BE54" s="67">
        <v>0</v>
      </c>
      <c r="BF54" s="67">
        <v>-7.9756969999999996E-2</v>
      </c>
      <c r="BG54" s="33">
        <v>0.14474327319999999</v>
      </c>
      <c r="BH54" s="33">
        <v>0.34449187110000001</v>
      </c>
      <c r="BI54" s="33">
        <v>4.0870215000000003E-3</v>
      </c>
      <c r="BJ54" s="33">
        <v>77.787999999999997</v>
      </c>
      <c r="BK54" s="33">
        <v>31.554633599999999</v>
      </c>
      <c r="BL54" s="33">
        <v>59.427999999999997</v>
      </c>
      <c r="BM54" s="33">
        <v>-2.1116619999999998E-3</v>
      </c>
      <c r="BN54" s="33">
        <v>36.899921282000001</v>
      </c>
      <c r="BO54" s="33">
        <v>4.2225644855000004</v>
      </c>
      <c r="BP54" s="33">
        <v>17.516532495</v>
      </c>
      <c r="BQ54" s="33">
        <v>0.1010956747</v>
      </c>
      <c r="BR54" s="33">
        <v>1.15686698E-2</v>
      </c>
      <c r="BS54" s="33">
        <v>-4.7990499999999998E-2</v>
      </c>
      <c r="BT54" s="33">
        <v>2.7093011600000001E-2</v>
      </c>
      <c r="BU54" s="33">
        <v>1.0771355200000001E-2</v>
      </c>
      <c r="BV54" s="33">
        <v>7.4957046200000002E-2</v>
      </c>
      <c r="BW54" s="33">
        <v>3.8203374999999998E-2</v>
      </c>
      <c r="BX54" s="33">
        <v>4.2240000000000002</v>
      </c>
      <c r="BY54" s="33">
        <v>23.605953272000001</v>
      </c>
    </row>
    <row r="55" spans="2:77" x14ac:dyDescent="0.2">
      <c r="B55" s="33">
        <v>2030</v>
      </c>
      <c r="C55" s="33" t="s">
        <v>109</v>
      </c>
      <c r="D55" s="33">
        <v>88</v>
      </c>
      <c r="E55" s="33">
        <v>20130331</v>
      </c>
      <c r="F55" s="67">
        <v>1653.3875</v>
      </c>
      <c r="G55" s="67">
        <v>34.436500000000002</v>
      </c>
      <c r="H55" s="67">
        <v>56.313000000000002</v>
      </c>
      <c r="I55" s="67">
        <v>84.031999999999996</v>
      </c>
      <c r="J55" s="67">
        <v>878.00149999999996</v>
      </c>
      <c r="K55" s="67">
        <v>66.072000000000003</v>
      </c>
      <c r="L55" s="67">
        <v>0</v>
      </c>
      <c r="M55" s="67">
        <v>0</v>
      </c>
      <c r="N55" s="67">
        <v>52.884999999999998</v>
      </c>
      <c r="O55" s="67">
        <v>2.036</v>
      </c>
      <c r="P55" s="67">
        <v>64.493499999999997</v>
      </c>
      <c r="Q55" s="67">
        <v>52.06</v>
      </c>
      <c r="R55" s="67">
        <v>172.81649999999999</v>
      </c>
      <c r="S55" s="67">
        <v>81.712000000000003</v>
      </c>
      <c r="T55" s="67">
        <v>111.40949999999999</v>
      </c>
      <c r="U55" s="67">
        <v>1048.9939999999999</v>
      </c>
      <c r="V55" s="67">
        <v>465.81849999999997</v>
      </c>
      <c r="W55" s="67">
        <v>18.6675</v>
      </c>
      <c r="X55" s="67">
        <v>0</v>
      </c>
      <c r="Y55" s="67">
        <v>25.067499999999999</v>
      </c>
      <c r="Z55" s="67">
        <v>52.991500000000002</v>
      </c>
      <c r="AA55" s="67">
        <v>110.6825</v>
      </c>
      <c r="AB55" s="67">
        <v>1.0999999999999999E-2</v>
      </c>
      <c r="AC55" s="67">
        <v>0.65649999999999997</v>
      </c>
      <c r="AD55" s="67">
        <v>0</v>
      </c>
      <c r="AE55" s="67">
        <v>0</v>
      </c>
      <c r="AF55" s="67">
        <v>0</v>
      </c>
      <c r="AG55" s="67">
        <v>0</v>
      </c>
      <c r="AH55" s="67">
        <v>18.690000000000001</v>
      </c>
      <c r="AI55" s="67">
        <v>0.997</v>
      </c>
      <c r="AJ55" s="67">
        <v>0</v>
      </c>
      <c r="AK55" s="67">
        <v>-0.83950000000000002</v>
      </c>
      <c r="AL55" s="67">
        <v>0.11889268140000001</v>
      </c>
      <c r="AM55" s="67">
        <v>17.8995</v>
      </c>
      <c r="AN55" s="67">
        <v>1.6149170500000001E-2</v>
      </c>
      <c r="AO55" s="67">
        <v>3.5662606700000002E-2</v>
      </c>
      <c r="AP55" s="67">
        <v>8.6071152400000003E-2</v>
      </c>
      <c r="AQ55" s="67">
        <v>7.1970509700000004E-2</v>
      </c>
      <c r="AR55" s="67">
        <v>0.1096307161</v>
      </c>
      <c r="AS55" s="67">
        <v>0.1528415165</v>
      </c>
      <c r="AT55" s="67">
        <v>258.77300000000002</v>
      </c>
      <c r="AU55" s="67">
        <v>0.24253175909999999</v>
      </c>
      <c r="AV55" s="67">
        <v>0.75746824089999998</v>
      </c>
      <c r="AW55" s="67">
        <v>8.2657446999999995E-2</v>
      </c>
      <c r="AX55" s="67">
        <v>0.10861970429999999</v>
      </c>
      <c r="AY55" s="67">
        <v>3.0610898099999999E-2</v>
      </c>
      <c r="AZ55" s="67">
        <v>0.79278883519999999</v>
      </c>
      <c r="BA55" s="67">
        <v>2.3289640063000001</v>
      </c>
      <c r="BB55" s="67">
        <v>16.082000000000001</v>
      </c>
      <c r="BC55" s="67">
        <v>2.3448324499999999E-2</v>
      </c>
      <c r="BD55" s="67">
        <v>0</v>
      </c>
      <c r="BE55" s="67">
        <v>0</v>
      </c>
      <c r="BF55" s="67">
        <v>-7.1556291999999994E-2</v>
      </c>
      <c r="BG55" s="33">
        <v>0.12939319199999999</v>
      </c>
      <c r="BH55" s="33">
        <v>0.34732665470000001</v>
      </c>
      <c r="BI55" s="33">
        <v>6.0995214999999998E-3</v>
      </c>
      <c r="BJ55" s="33">
        <v>78.296000000000006</v>
      </c>
      <c r="BK55" s="33">
        <v>31.673714337</v>
      </c>
      <c r="BL55" s="33">
        <v>63.905839882000002</v>
      </c>
      <c r="BM55" s="33">
        <v>-2.0694260000000001E-3</v>
      </c>
      <c r="BN55" s="33">
        <v>36.797022169000002</v>
      </c>
      <c r="BO55" s="33">
        <v>1.5715328714000001</v>
      </c>
      <c r="BP55" s="33">
        <v>20.165730394000001</v>
      </c>
      <c r="BQ55" s="33">
        <v>0.10081375939999999</v>
      </c>
      <c r="BR55" s="33">
        <v>4.3055695000000001E-3</v>
      </c>
      <c r="BS55" s="33">
        <v>-5.5248576000000001E-2</v>
      </c>
      <c r="BT55" s="33">
        <v>2.8131347099999999E-2</v>
      </c>
      <c r="BU55" s="33">
        <v>9.9147005E-3</v>
      </c>
      <c r="BV55" s="33">
        <v>4.7507981800000001E-2</v>
      </c>
      <c r="BW55" s="33">
        <v>3.9098609700000002E-2</v>
      </c>
      <c r="BX55" s="33">
        <v>5.5430000000000001</v>
      </c>
      <c r="BY55" s="33">
        <v>18.202824646</v>
      </c>
    </row>
    <row r="56" spans="2:77" x14ac:dyDescent="0.2">
      <c r="B56" s="33">
        <v>2030</v>
      </c>
      <c r="C56" s="33" t="s">
        <v>110</v>
      </c>
      <c r="D56" s="33">
        <v>88</v>
      </c>
      <c r="E56" s="33">
        <v>20130630</v>
      </c>
      <c r="F56" s="67">
        <v>1636.846</v>
      </c>
      <c r="G56" s="67">
        <v>32.150500000000001</v>
      </c>
      <c r="H56" s="67">
        <v>61.584000000000003</v>
      </c>
      <c r="I56" s="67">
        <v>80.253</v>
      </c>
      <c r="J56" s="67">
        <v>836.18550000000005</v>
      </c>
      <c r="K56" s="67">
        <v>69.105999999999995</v>
      </c>
      <c r="L56" s="67">
        <v>0</v>
      </c>
      <c r="M56" s="67">
        <v>0</v>
      </c>
      <c r="N56" s="67">
        <v>48.432000000000002</v>
      </c>
      <c r="O56" s="67">
        <v>1.9950000000000001</v>
      </c>
      <c r="P56" s="67">
        <v>65.643000000000001</v>
      </c>
      <c r="Q56" s="67">
        <v>55.8735</v>
      </c>
      <c r="R56" s="67">
        <v>172.50700000000001</v>
      </c>
      <c r="S56" s="67">
        <v>77.159499999999994</v>
      </c>
      <c r="T56" s="67">
        <v>110.9915</v>
      </c>
      <c r="U56" s="67">
        <v>1076.2529999999999</v>
      </c>
      <c r="V56" s="67">
        <v>526.08249999999998</v>
      </c>
      <c r="W56" s="67">
        <v>19.264500000000002</v>
      </c>
      <c r="X56" s="67">
        <v>0</v>
      </c>
      <c r="Y56" s="67">
        <v>27.128</v>
      </c>
      <c r="Z56" s="67">
        <v>64.839500000000001</v>
      </c>
      <c r="AA56" s="67">
        <v>123.8905</v>
      </c>
      <c r="AB56" s="67">
        <v>1.0999999999999999E-2</v>
      </c>
      <c r="AC56" s="67">
        <v>0.43149999999999999</v>
      </c>
      <c r="AD56" s="67">
        <v>0</v>
      </c>
      <c r="AE56" s="67">
        <v>0</v>
      </c>
      <c r="AF56" s="67">
        <v>0</v>
      </c>
      <c r="AG56" s="67">
        <v>0</v>
      </c>
      <c r="AH56" s="67">
        <v>18.195</v>
      </c>
      <c r="AI56" s="67">
        <v>0.255</v>
      </c>
      <c r="AJ56" s="67">
        <v>1.7763570000000001E-15</v>
      </c>
      <c r="AK56" s="67">
        <v>0.156</v>
      </c>
      <c r="AL56" s="67">
        <v>0.113265662</v>
      </c>
      <c r="AM56" s="67">
        <v>14.0945</v>
      </c>
      <c r="AN56" s="67">
        <v>1.8905803200000001E-2</v>
      </c>
      <c r="AO56" s="67">
        <v>3.5852699500000001E-2</v>
      </c>
      <c r="AP56" s="67">
        <v>8.1234204000000004E-2</v>
      </c>
      <c r="AQ56" s="67">
        <v>6.09719149E-2</v>
      </c>
      <c r="AR56" s="67">
        <v>0.1124761569</v>
      </c>
      <c r="AS56" s="67">
        <v>0.14883049070000001</v>
      </c>
      <c r="AT56" s="67">
        <v>263.947</v>
      </c>
      <c r="AU56" s="67">
        <v>0.24602793119999999</v>
      </c>
      <c r="AV56" s="67">
        <v>0.75397206880000001</v>
      </c>
      <c r="AW56" s="67">
        <v>8.3534713299999994E-2</v>
      </c>
      <c r="AX56" s="67">
        <v>0.1033476217</v>
      </c>
      <c r="AY56" s="67">
        <v>3.3057695400000003E-2</v>
      </c>
      <c r="AZ56" s="67">
        <v>0.7925876691</v>
      </c>
      <c r="BA56" s="67">
        <v>2.3162064463999998</v>
      </c>
      <c r="BB56" s="67">
        <v>17.209499999999998</v>
      </c>
      <c r="BC56" s="67">
        <v>1.9835786099999999E-2</v>
      </c>
      <c r="BD56" s="67">
        <v>0</v>
      </c>
      <c r="BE56" s="67">
        <v>0</v>
      </c>
      <c r="BF56" s="67">
        <v>-7.4144680000000004E-2</v>
      </c>
      <c r="BG56" s="33">
        <v>0.12899470460000001</v>
      </c>
      <c r="BH56" s="33">
        <v>0.34928483220000001</v>
      </c>
      <c r="BI56" s="33">
        <v>5.5134295E-3</v>
      </c>
      <c r="BJ56" s="33">
        <v>75.013999999999996</v>
      </c>
      <c r="BK56" s="33">
        <v>35.618961669999997</v>
      </c>
      <c r="BL56" s="33">
        <v>66.109603953000004</v>
      </c>
      <c r="BM56" s="33">
        <v>-1.17398E-3</v>
      </c>
      <c r="BN56" s="33">
        <v>36.748299484</v>
      </c>
      <c r="BO56" s="33">
        <v>2.0859380435000001</v>
      </c>
      <c r="BP56" s="33">
        <v>19.402005767999999</v>
      </c>
      <c r="BQ56" s="33">
        <v>0.1006802726</v>
      </c>
      <c r="BR56" s="33">
        <v>5.7148987000000002E-3</v>
      </c>
      <c r="BS56" s="33">
        <v>-5.3156179999999997E-2</v>
      </c>
      <c r="BT56" s="33">
        <v>2.8770794999999998E-2</v>
      </c>
      <c r="BU56" s="33">
        <v>1.1184337900000001E-2</v>
      </c>
      <c r="BV56" s="33">
        <v>5.6838451800000002E-2</v>
      </c>
      <c r="BW56" s="33">
        <v>4.0448134199999999E-2</v>
      </c>
      <c r="BX56" s="33">
        <v>4.2365000000000004</v>
      </c>
      <c r="BY56" s="33">
        <v>19.432231760000001</v>
      </c>
    </row>
    <row r="57" spans="2:77" x14ac:dyDescent="0.2">
      <c r="B57" s="33">
        <v>2030</v>
      </c>
      <c r="C57" s="33" t="s">
        <v>111</v>
      </c>
      <c r="D57" s="33">
        <v>87</v>
      </c>
      <c r="E57" s="33">
        <v>20130930</v>
      </c>
      <c r="F57" s="67">
        <v>1717.335</v>
      </c>
      <c r="G57" s="67">
        <v>44.536000000000001</v>
      </c>
      <c r="H57" s="67">
        <v>54.512</v>
      </c>
      <c r="I57" s="67">
        <v>98.551000000000002</v>
      </c>
      <c r="J57" s="67">
        <v>889.76099999999997</v>
      </c>
      <c r="K57" s="67">
        <v>68.599999999999994</v>
      </c>
      <c r="L57" s="67">
        <v>0</v>
      </c>
      <c r="M57" s="67">
        <v>0</v>
      </c>
      <c r="N57" s="67">
        <v>54.843000000000004</v>
      </c>
      <c r="O57" s="67">
        <v>2.395</v>
      </c>
      <c r="P57" s="67">
        <v>76.555999999999997</v>
      </c>
      <c r="Q57" s="67">
        <v>54.843000000000004</v>
      </c>
      <c r="R57" s="67">
        <v>179.9</v>
      </c>
      <c r="S57" s="67">
        <v>77.194000000000003</v>
      </c>
      <c r="T57" s="67">
        <v>118.515</v>
      </c>
      <c r="U57" s="67">
        <v>1072.5999999999999</v>
      </c>
      <c r="V57" s="67">
        <v>531.5</v>
      </c>
      <c r="W57" s="67">
        <v>22.15</v>
      </c>
      <c r="X57" s="67">
        <v>0</v>
      </c>
      <c r="Y57" s="67">
        <v>32.378999999999998</v>
      </c>
      <c r="Z57" s="67">
        <v>74.8</v>
      </c>
      <c r="AA57" s="67">
        <v>144.857</v>
      </c>
      <c r="AB57" s="67">
        <v>2.1999999999999999E-2</v>
      </c>
      <c r="AC57" s="67">
        <v>0.38100000000000001</v>
      </c>
      <c r="AD57" s="67">
        <v>0</v>
      </c>
      <c r="AE57" s="67">
        <v>0</v>
      </c>
      <c r="AF57" s="67">
        <v>0</v>
      </c>
      <c r="AG57" s="67">
        <v>0</v>
      </c>
      <c r="AH57" s="67">
        <v>19.454000000000001</v>
      </c>
      <c r="AI57" s="67">
        <v>0.98299999999999998</v>
      </c>
      <c r="AJ57" s="67">
        <v>0</v>
      </c>
      <c r="AK57" s="67">
        <v>2.8620000000000001</v>
      </c>
      <c r="AL57" s="67">
        <v>0.1125565759</v>
      </c>
      <c r="AM57" s="67">
        <v>18.739999999999998</v>
      </c>
      <c r="AN57" s="67">
        <v>1.26143175E-2</v>
      </c>
      <c r="AO57" s="67">
        <v>3.6365490100000002E-2</v>
      </c>
      <c r="AP57" s="67">
        <v>8.1072004899999994E-2</v>
      </c>
      <c r="AQ57" s="67">
        <v>9.3455091599999998E-2</v>
      </c>
      <c r="AR57" s="67">
        <v>0.11446798</v>
      </c>
      <c r="AS57" s="67">
        <v>0.15435445270000001</v>
      </c>
      <c r="AT57" s="67">
        <v>273.54399999999998</v>
      </c>
      <c r="AU57" s="67">
        <v>0.25153164639999998</v>
      </c>
      <c r="AV57" s="67">
        <v>0.74846835359999997</v>
      </c>
      <c r="AW57" s="67">
        <v>8.1250769400000006E-2</v>
      </c>
      <c r="AX57" s="67">
        <v>9.9737991799999995E-2</v>
      </c>
      <c r="AY57" s="67">
        <v>3.7709514899999998E-2</v>
      </c>
      <c r="AZ57" s="67">
        <v>0.77462527489999999</v>
      </c>
      <c r="BA57" s="67">
        <v>2.2979903990000001</v>
      </c>
      <c r="BB57" s="67">
        <v>18.72</v>
      </c>
      <c r="BC57" s="67">
        <v>2.2313884400000001E-2</v>
      </c>
      <c r="BD57" s="67">
        <v>0</v>
      </c>
      <c r="BE57" s="67">
        <v>0</v>
      </c>
      <c r="BF57" s="67">
        <v>-7.6147263000000007E-2</v>
      </c>
      <c r="BG57" s="33">
        <v>0.13204056829999999</v>
      </c>
      <c r="BH57" s="33">
        <v>0.35481966619999999</v>
      </c>
      <c r="BI57" s="33">
        <v>5.3813944000000004E-3</v>
      </c>
      <c r="BJ57" s="33">
        <v>83.061000000000007</v>
      </c>
      <c r="BK57" s="33">
        <v>35.748274512000002</v>
      </c>
      <c r="BL57" s="33">
        <v>68.422136069999993</v>
      </c>
      <c r="BM57" s="33">
        <v>-1.3648110000000001E-3</v>
      </c>
      <c r="BN57" s="33">
        <v>39.158675531999997</v>
      </c>
      <c r="BO57" s="33">
        <v>2.4533663187000001</v>
      </c>
      <c r="BP57" s="33">
        <v>18.749807879999999</v>
      </c>
      <c r="BQ57" s="33">
        <v>0.1072840426</v>
      </c>
      <c r="BR57" s="33">
        <v>6.7215516000000003E-3</v>
      </c>
      <c r="BS57" s="33">
        <v>-5.1369337000000001E-2</v>
      </c>
      <c r="BT57" s="33">
        <v>3.1024627799999999E-2</v>
      </c>
      <c r="BU57" s="33">
        <v>1.35299306E-2</v>
      </c>
      <c r="BV57" s="33">
        <v>2.5055546099999999E-2</v>
      </c>
      <c r="BW57" s="33">
        <v>4.1151946600000003E-2</v>
      </c>
      <c r="BX57" s="33">
        <v>8.452</v>
      </c>
      <c r="BY57" s="33">
        <v>22.862233969999998</v>
      </c>
    </row>
    <row r="58" spans="2:77" x14ac:dyDescent="0.2">
      <c r="B58" s="33">
        <v>2030</v>
      </c>
      <c r="C58" s="33" t="s">
        <v>112</v>
      </c>
      <c r="D58" s="33">
        <v>85</v>
      </c>
      <c r="E58" s="33">
        <v>20131231</v>
      </c>
      <c r="F58" s="67">
        <v>1649.9690000000001</v>
      </c>
      <c r="G58" s="67">
        <v>33.5</v>
      </c>
      <c r="H58" s="67">
        <v>50.798999999999999</v>
      </c>
      <c r="I58" s="67">
        <v>102.446</v>
      </c>
      <c r="J58" s="67">
        <v>837.77700000000004</v>
      </c>
      <c r="K58" s="67">
        <v>72.400999999999996</v>
      </c>
      <c r="L58" s="67">
        <v>0</v>
      </c>
      <c r="M58" s="67">
        <v>0</v>
      </c>
      <c r="N58" s="67">
        <v>51.853999999999999</v>
      </c>
      <c r="O58" s="67">
        <v>9.0500000000000007</v>
      </c>
      <c r="P58" s="67">
        <v>77.656999999999996</v>
      </c>
      <c r="Q58" s="67">
        <v>51.853999999999999</v>
      </c>
      <c r="R58" s="67">
        <v>192.488</v>
      </c>
      <c r="S58" s="67">
        <v>81.424000000000007</v>
      </c>
      <c r="T58" s="67">
        <v>117.913</v>
      </c>
      <c r="U58" s="67">
        <v>1041.019</v>
      </c>
      <c r="V58" s="67">
        <v>552.44000000000005</v>
      </c>
      <c r="W58" s="67">
        <v>22.155999999999999</v>
      </c>
      <c r="X58" s="67">
        <v>0</v>
      </c>
      <c r="Y58" s="67">
        <v>31.533999999999999</v>
      </c>
      <c r="Z58" s="67">
        <v>112.712</v>
      </c>
      <c r="AA58" s="67">
        <v>117.417</v>
      </c>
      <c r="AB58" s="67">
        <v>8.8817839999999996E-16</v>
      </c>
      <c r="AC58" s="67">
        <v>0.46600000000000003</v>
      </c>
      <c r="AD58" s="67">
        <v>0</v>
      </c>
      <c r="AE58" s="67">
        <v>0</v>
      </c>
      <c r="AF58" s="67">
        <v>0</v>
      </c>
      <c r="AG58" s="67">
        <v>0</v>
      </c>
      <c r="AH58" s="67">
        <v>18.169</v>
      </c>
      <c r="AI58" s="67">
        <v>1.199041E-14</v>
      </c>
      <c r="AJ58" s="67">
        <v>0</v>
      </c>
      <c r="AK58" s="67">
        <v>7.1020000000000003</v>
      </c>
      <c r="AL58" s="67">
        <v>0.1180958483</v>
      </c>
      <c r="AM58" s="67">
        <v>19.792999999999999</v>
      </c>
      <c r="AN58" s="67">
        <v>1.9446870500000001E-2</v>
      </c>
      <c r="AO58" s="67">
        <v>3.6884971500000002E-2</v>
      </c>
      <c r="AP58" s="67">
        <v>8.9561204699999994E-2</v>
      </c>
      <c r="AQ58" s="67">
        <v>0.1049340917</v>
      </c>
      <c r="AR58" s="67">
        <v>0.1039102004</v>
      </c>
      <c r="AS58" s="67">
        <v>0.16686616160000001</v>
      </c>
      <c r="AT58" s="67">
        <v>291.68900000000002</v>
      </c>
      <c r="AU58" s="67">
        <v>0.25902041730000003</v>
      </c>
      <c r="AV58" s="67">
        <v>0.74097958269999997</v>
      </c>
      <c r="AW58" s="67">
        <v>8.2678103399999994E-2</v>
      </c>
      <c r="AX58" s="67">
        <v>0.1011235425</v>
      </c>
      <c r="AY58" s="67">
        <v>3.6470044100000001E-2</v>
      </c>
      <c r="AZ58" s="67">
        <v>0.72290055880000004</v>
      </c>
      <c r="BA58" s="67">
        <v>2.3430388692999999</v>
      </c>
      <c r="BB58" s="67">
        <v>6.0750000000000002</v>
      </c>
      <c r="BC58" s="67">
        <v>2.35046449E-2</v>
      </c>
      <c r="BD58" s="67">
        <v>0</v>
      </c>
      <c r="BE58" s="67">
        <v>0</v>
      </c>
      <c r="BF58" s="67">
        <v>-7.4682834000000003E-2</v>
      </c>
      <c r="BG58" s="33">
        <v>0.1433615167</v>
      </c>
      <c r="BH58" s="33">
        <v>0.35098067249999998</v>
      </c>
      <c r="BI58" s="33">
        <v>4.2004568999999999E-3</v>
      </c>
      <c r="BJ58" s="33">
        <v>83.293999999999997</v>
      </c>
      <c r="BK58" s="33">
        <v>36.122999999999998</v>
      </c>
      <c r="BL58" s="33">
        <v>68.573165571999994</v>
      </c>
      <c r="BM58" s="33">
        <v>-1.2482579999999999E-3</v>
      </c>
      <c r="BN58" s="33">
        <v>41.491053299999997</v>
      </c>
      <c r="BO58" s="33">
        <v>3.7302242553</v>
      </c>
      <c r="BP58" s="33">
        <v>16.444220806000001</v>
      </c>
      <c r="BQ58" s="33">
        <v>0.1136741186</v>
      </c>
      <c r="BR58" s="33">
        <v>1.02197925E-2</v>
      </c>
      <c r="BS58" s="33">
        <v>-4.5052660000000001E-2</v>
      </c>
      <c r="BT58" s="33">
        <v>2.7296718800000001E-2</v>
      </c>
      <c r="BU58" s="33">
        <v>1.6028832999999999E-2</v>
      </c>
      <c r="BV58" s="33">
        <v>2.2398591999999998E-2</v>
      </c>
      <c r="BW58" s="33">
        <v>4.2667968299999998E-2</v>
      </c>
      <c r="BX58" s="33">
        <v>4.2149999999999999</v>
      </c>
      <c r="BY58" s="33">
        <v>28.777056749</v>
      </c>
    </row>
    <row r="59" spans="2:77" x14ac:dyDescent="0.2">
      <c r="B59" s="33">
        <v>2030</v>
      </c>
      <c r="C59" s="33" t="s">
        <v>113</v>
      </c>
      <c r="D59" s="33">
        <v>87</v>
      </c>
      <c r="E59" s="33">
        <v>20140331</v>
      </c>
      <c r="F59" s="67">
        <v>1772.2329999999999</v>
      </c>
      <c r="G59" s="67">
        <v>43.609000000000002</v>
      </c>
      <c r="H59" s="67">
        <v>60.917000000000002</v>
      </c>
      <c r="I59" s="67">
        <v>123.511</v>
      </c>
      <c r="J59" s="67">
        <v>877.07600000000002</v>
      </c>
      <c r="K59" s="67">
        <v>77.557000000000002</v>
      </c>
      <c r="L59" s="67">
        <v>0</v>
      </c>
      <c r="M59" s="67">
        <v>0</v>
      </c>
      <c r="N59" s="67">
        <v>53.814</v>
      </c>
      <c r="O59" s="67">
        <v>3.73</v>
      </c>
      <c r="P59" s="67">
        <v>73.760999999999996</v>
      </c>
      <c r="Q59" s="67">
        <v>53.814</v>
      </c>
      <c r="R59" s="67">
        <v>192.85400000000001</v>
      </c>
      <c r="S59" s="67">
        <v>78.42</v>
      </c>
      <c r="T59" s="67">
        <v>135.80699999999999</v>
      </c>
      <c r="U59" s="67">
        <v>1165.029</v>
      </c>
      <c r="V59" s="67">
        <v>632.89099999999996</v>
      </c>
      <c r="W59" s="67">
        <v>20.34</v>
      </c>
      <c r="X59" s="67">
        <v>0</v>
      </c>
      <c r="Y59" s="67">
        <v>35.034999999999997</v>
      </c>
      <c r="Z59" s="67">
        <v>118.309</v>
      </c>
      <c r="AA59" s="67">
        <v>114.77</v>
      </c>
      <c r="AB59" s="67">
        <v>3.2000000000000001E-2</v>
      </c>
      <c r="AC59" s="67">
        <v>1.27</v>
      </c>
      <c r="AD59" s="67">
        <v>0</v>
      </c>
      <c r="AE59" s="67">
        <v>0</v>
      </c>
      <c r="AF59" s="67">
        <v>0</v>
      </c>
      <c r="AG59" s="67">
        <v>0</v>
      </c>
      <c r="AH59" s="67">
        <v>19.533999999999999</v>
      </c>
      <c r="AI59" s="67">
        <v>1.8320000000000001</v>
      </c>
      <c r="AJ59" s="67">
        <v>0</v>
      </c>
      <c r="AK59" s="67">
        <v>1.2010000000000001</v>
      </c>
      <c r="AL59" s="67">
        <v>0.11669724770000001</v>
      </c>
      <c r="AM59" s="67">
        <v>9.2789999999999999</v>
      </c>
      <c r="AN59" s="67">
        <v>1.0203503100000001E-2</v>
      </c>
      <c r="AO59" s="67">
        <v>3.6977171599999997E-2</v>
      </c>
      <c r="AP59" s="67">
        <v>8.2149007800000007E-2</v>
      </c>
      <c r="AQ59" s="67">
        <v>0.1033877394</v>
      </c>
      <c r="AR59" s="67">
        <v>0.10335885609999999</v>
      </c>
      <c r="AS59" s="67">
        <v>0.16668373719999999</v>
      </c>
      <c r="AT59" s="67">
        <v>297.39999999999998</v>
      </c>
      <c r="AU59" s="67">
        <v>0.26045656839999998</v>
      </c>
      <c r="AV59" s="67">
        <v>0.73954343160000002</v>
      </c>
      <c r="AW59" s="67">
        <v>8.2079510699999997E-2</v>
      </c>
      <c r="AX59" s="67">
        <v>0.1017434684</v>
      </c>
      <c r="AY59" s="67">
        <v>3.4934581999999999E-2</v>
      </c>
      <c r="AZ59" s="67">
        <v>0.7182472204</v>
      </c>
      <c r="BA59" s="67">
        <v>2.421931039</v>
      </c>
      <c r="BB59" s="67">
        <v>17.558</v>
      </c>
      <c r="BC59" s="67">
        <v>1.6543835699999999E-2</v>
      </c>
      <c r="BD59" s="67">
        <v>0</v>
      </c>
      <c r="BE59" s="67">
        <v>0</v>
      </c>
      <c r="BF59" s="67">
        <v>-7.2046285000000002E-2</v>
      </c>
      <c r="BG59" s="33">
        <v>0.15013990150000001</v>
      </c>
      <c r="BH59" s="33">
        <v>0.34321432140000002</v>
      </c>
      <c r="BI59" s="33">
        <v>4.7605944999999997E-3</v>
      </c>
      <c r="BJ59" s="33">
        <v>78.7</v>
      </c>
      <c r="BK59" s="33">
        <v>40.313304875999997</v>
      </c>
      <c r="BL59" s="33">
        <v>68.33539648</v>
      </c>
      <c r="BM59" s="33">
        <v>-1.1433070000000001E-3</v>
      </c>
      <c r="BN59" s="33">
        <v>39.714678898999999</v>
      </c>
      <c r="BO59" s="33">
        <v>2.9000410508000001</v>
      </c>
      <c r="BP59" s="33">
        <v>19.095396296000001</v>
      </c>
      <c r="BQ59" s="33">
        <v>0.10880733939999999</v>
      </c>
      <c r="BR59" s="33">
        <v>7.9453179000000002E-3</v>
      </c>
      <c r="BS59" s="33">
        <v>-5.2316153999999997E-2</v>
      </c>
      <c r="BT59" s="33">
        <v>3.19272897E-2</v>
      </c>
      <c r="BU59" s="33">
        <v>1.5347334400000001E-2</v>
      </c>
      <c r="BV59" s="33">
        <v>3.1404827699999999E-2</v>
      </c>
      <c r="BW59" s="33">
        <v>4.3473693799999998E-2</v>
      </c>
      <c r="BX59" s="33">
        <v>6.641</v>
      </c>
      <c r="BY59" s="33">
        <v>23.519323654000001</v>
      </c>
    </row>
    <row r="60" spans="2:77" x14ac:dyDescent="0.2">
      <c r="B60" s="33">
        <v>2030</v>
      </c>
      <c r="C60" s="33" t="s">
        <v>114</v>
      </c>
      <c r="D60" s="33">
        <v>88</v>
      </c>
      <c r="E60" s="33">
        <v>20140630</v>
      </c>
      <c r="F60" s="67">
        <v>1752.7304999999999</v>
      </c>
      <c r="G60" s="67">
        <v>41.84</v>
      </c>
      <c r="H60" s="67">
        <v>65.335499999999996</v>
      </c>
      <c r="I60" s="67">
        <v>136.9905</v>
      </c>
      <c r="J60" s="67">
        <v>968.28800000000001</v>
      </c>
      <c r="K60" s="67">
        <v>79.459999999999994</v>
      </c>
      <c r="L60" s="67">
        <v>0</v>
      </c>
      <c r="M60" s="67">
        <v>0</v>
      </c>
      <c r="N60" s="67">
        <v>56.107500000000002</v>
      </c>
      <c r="O60" s="67">
        <v>3.1850000000000001</v>
      </c>
      <c r="P60" s="67">
        <v>76.917000000000002</v>
      </c>
      <c r="Q60" s="67">
        <v>56.107500000000002</v>
      </c>
      <c r="R60" s="67">
        <v>190.79650000000001</v>
      </c>
      <c r="S60" s="67">
        <v>79.670500000000004</v>
      </c>
      <c r="T60" s="67">
        <v>148.12200000000001</v>
      </c>
      <c r="U60" s="67">
        <v>1238.4355</v>
      </c>
      <c r="V60" s="67">
        <v>693.41250000000002</v>
      </c>
      <c r="W60" s="67">
        <v>24.723500000000001</v>
      </c>
      <c r="X60" s="67">
        <v>0</v>
      </c>
      <c r="Y60" s="67">
        <v>30.810500000000001</v>
      </c>
      <c r="Z60" s="67">
        <v>125.883</v>
      </c>
      <c r="AA60" s="67">
        <v>141.58150000000001</v>
      </c>
      <c r="AB60" s="67">
        <v>0.20399999999999999</v>
      </c>
      <c r="AC60" s="67">
        <v>0.91400000000000003</v>
      </c>
      <c r="AD60" s="67">
        <v>0</v>
      </c>
      <c r="AE60" s="67">
        <v>0</v>
      </c>
      <c r="AF60" s="67">
        <v>0</v>
      </c>
      <c r="AG60" s="67">
        <v>0</v>
      </c>
      <c r="AH60" s="67">
        <v>24.265499999999999</v>
      </c>
      <c r="AI60" s="67">
        <v>2.399</v>
      </c>
      <c r="AJ60" s="67">
        <v>0</v>
      </c>
      <c r="AK60" s="67">
        <v>2.38</v>
      </c>
      <c r="AL60" s="67">
        <v>0.1175516289</v>
      </c>
      <c r="AM60" s="67">
        <v>3.84</v>
      </c>
      <c r="AN60" s="67">
        <v>5.2252045000000004E-3</v>
      </c>
      <c r="AO60" s="67">
        <v>3.84487565E-2</v>
      </c>
      <c r="AP60" s="67">
        <v>7.5759363199999999E-2</v>
      </c>
      <c r="AQ60" s="67">
        <v>0.106754585</v>
      </c>
      <c r="AR60" s="67">
        <v>0.10078786789999999</v>
      </c>
      <c r="AS60" s="67">
        <v>0.16736767990000001</v>
      </c>
      <c r="AT60" s="67">
        <v>317.80399999999997</v>
      </c>
      <c r="AU60" s="67">
        <v>0.26730652249999998</v>
      </c>
      <c r="AV60" s="67">
        <v>0.73269347750000002</v>
      </c>
      <c r="AW60" s="67">
        <v>7.9795839499999993E-2</v>
      </c>
      <c r="AX60" s="67">
        <v>9.6292692900000004E-2</v>
      </c>
      <c r="AY60" s="67">
        <v>3.2794751400000002E-2</v>
      </c>
      <c r="AZ60" s="67">
        <v>0.74349254779999996</v>
      </c>
      <c r="BA60" s="67">
        <v>2.5086862510999999</v>
      </c>
      <c r="BB60" s="67">
        <v>12.544499999999999</v>
      </c>
      <c r="BC60" s="67">
        <v>2.3895473099999998E-2</v>
      </c>
      <c r="BD60" s="67">
        <v>0</v>
      </c>
      <c r="BE60" s="67">
        <v>0</v>
      </c>
      <c r="BF60" s="67">
        <v>-7.2036614999999998E-2</v>
      </c>
      <c r="BG60" s="33">
        <v>0.1434722068</v>
      </c>
      <c r="BH60" s="33">
        <v>0.348127415</v>
      </c>
      <c r="BI60" s="33">
        <v>7.0142573E-3</v>
      </c>
      <c r="BJ60" s="33">
        <v>84.364999999999995</v>
      </c>
      <c r="BK60" s="33">
        <v>43.678599550999998</v>
      </c>
      <c r="BL60" s="33">
        <v>71.906502301000003</v>
      </c>
      <c r="BM60" s="33">
        <v>-1.0057359999999999E-3</v>
      </c>
      <c r="BN60" s="33">
        <v>40.99345898</v>
      </c>
      <c r="BO60" s="33">
        <v>2.7301886672000002</v>
      </c>
      <c r="BP60" s="33">
        <v>18.12333001</v>
      </c>
      <c r="BQ60" s="33">
        <v>0.11231084650000001</v>
      </c>
      <c r="BR60" s="33">
        <v>7.4799690000000004E-3</v>
      </c>
      <c r="BS60" s="33">
        <v>-4.9652959000000003E-2</v>
      </c>
      <c r="BT60" s="33">
        <v>3.1734778599999999E-2</v>
      </c>
      <c r="BU60" s="33">
        <v>1.6014761799999999E-2</v>
      </c>
      <c r="BV60" s="33">
        <v>2.070286E-2</v>
      </c>
      <c r="BW60" s="33">
        <v>4.5572397700000003E-2</v>
      </c>
      <c r="BX60" s="33">
        <v>9.9359999999999999</v>
      </c>
      <c r="BY60" s="33">
        <v>25.600317638</v>
      </c>
    </row>
    <row r="61" spans="2:77" x14ac:dyDescent="0.2">
      <c r="B61" s="33">
        <v>2030</v>
      </c>
      <c r="C61" s="33" t="s">
        <v>115</v>
      </c>
      <c r="D61" s="33">
        <v>89</v>
      </c>
      <c r="E61" s="33">
        <v>20140930</v>
      </c>
      <c r="F61" s="67">
        <v>1770.6569999999999</v>
      </c>
      <c r="G61" s="67">
        <v>41.3</v>
      </c>
      <c r="H61" s="67">
        <v>57.46</v>
      </c>
      <c r="I61" s="67">
        <v>127.357</v>
      </c>
      <c r="J61" s="67">
        <v>937.44600000000003</v>
      </c>
      <c r="K61" s="67">
        <v>77.728999999999999</v>
      </c>
      <c r="L61" s="67">
        <v>0</v>
      </c>
      <c r="M61" s="67">
        <v>0</v>
      </c>
      <c r="N61" s="67">
        <v>59.707999999999998</v>
      </c>
      <c r="O61" s="67">
        <v>3.8820000000000001</v>
      </c>
      <c r="P61" s="67">
        <v>75.373999999999995</v>
      </c>
      <c r="Q61" s="67">
        <v>59.707999999999998</v>
      </c>
      <c r="R61" s="67">
        <v>189.00200000000001</v>
      </c>
      <c r="S61" s="67">
        <v>88.875</v>
      </c>
      <c r="T61" s="67">
        <v>146.501</v>
      </c>
      <c r="U61" s="67">
        <v>1315.1</v>
      </c>
      <c r="V61" s="67">
        <v>771.10599999999999</v>
      </c>
      <c r="W61" s="67">
        <v>23</v>
      </c>
      <c r="X61" s="67">
        <v>0</v>
      </c>
      <c r="Y61" s="67">
        <v>31.015999999999998</v>
      </c>
      <c r="Z61" s="67">
        <v>141.685</v>
      </c>
      <c r="AA61" s="67">
        <v>154</v>
      </c>
      <c r="AB61" s="67">
        <v>0.39400000000000002</v>
      </c>
      <c r="AC61" s="67">
        <v>1.35</v>
      </c>
      <c r="AD61" s="67">
        <v>0</v>
      </c>
      <c r="AE61" s="67">
        <v>0</v>
      </c>
      <c r="AF61" s="67">
        <v>0</v>
      </c>
      <c r="AG61" s="67">
        <v>0</v>
      </c>
      <c r="AH61" s="67">
        <v>25.9</v>
      </c>
      <c r="AI61" s="67">
        <v>2.9510000000000001</v>
      </c>
      <c r="AJ61" s="67">
        <v>0</v>
      </c>
      <c r="AK61" s="67">
        <v>1.23</v>
      </c>
      <c r="AL61" s="67">
        <v>0.1122781917</v>
      </c>
      <c r="AM61" s="67">
        <v>9.843</v>
      </c>
      <c r="AN61" s="67">
        <v>8.5227272999999996E-3</v>
      </c>
      <c r="AO61" s="67">
        <v>3.7418459500000001E-2</v>
      </c>
      <c r="AP61" s="67">
        <v>8.0140511499999997E-2</v>
      </c>
      <c r="AQ61" s="67">
        <v>0.1126317627</v>
      </c>
      <c r="AR61" s="67">
        <v>0.112718493</v>
      </c>
      <c r="AS61" s="67">
        <v>0.15825186599999999</v>
      </c>
      <c r="AT61" s="67">
        <v>334.25299999999999</v>
      </c>
      <c r="AU61" s="67">
        <v>0.26599173640000001</v>
      </c>
      <c r="AV61" s="67">
        <v>0.73400826360000004</v>
      </c>
      <c r="AW61" s="67">
        <v>7.9374835399999996E-2</v>
      </c>
      <c r="AX61" s="67">
        <v>0.10053470320000001</v>
      </c>
      <c r="AY61" s="67">
        <v>3.6879925600000002E-2</v>
      </c>
      <c r="AZ61" s="67">
        <v>0.73402231019999997</v>
      </c>
      <c r="BA61" s="67">
        <v>2.4338992134000001</v>
      </c>
      <c r="BB61" s="67">
        <v>11.486000000000001</v>
      </c>
      <c r="BC61" s="67">
        <v>1.8215762600000001E-2</v>
      </c>
      <c r="BD61" s="67">
        <v>0</v>
      </c>
      <c r="BE61" s="67">
        <v>0</v>
      </c>
      <c r="BF61" s="67">
        <v>-7.4288462E-2</v>
      </c>
      <c r="BG61" s="33">
        <v>0.1400361034</v>
      </c>
      <c r="BH61" s="33">
        <v>0.3496555153</v>
      </c>
      <c r="BI61" s="33">
        <v>6.5829711000000004E-3</v>
      </c>
      <c r="BJ61" s="33">
        <v>85.6</v>
      </c>
      <c r="BK61" s="33">
        <v>40.6952</v>
      </c>
      <c r="BL61" s="33">
        <v>76.559574384000001</v>
      </c>
      <c r="BM61" s="33">
        <v>-7.7428800000000004E-4</v>
      </c>
      <c r="BN61" s="33">
        <v>40.472588639999998</v>
      </c>
      <c r="BO61" s="33">
        <v>2.8064077197000001</v>
      </c>
      <c r="BP61" s="33">
        <v>17.930915336000002</v>
      </c>
      <c r="BQ61" s="33">
        <v>0.1108838045</v>
      </c>
      <c r="BR61" s="33">
        <v>7.6887882999999999E-3</v>
      </c>
      <c r="BS61" s="33">
        <v>-4.9125795E-2</v>
      </c>
      <c r="BT61" s="33">
        <v>3.0394692800000001E-2</v>
      </c>
      <c r="BU61" s="33">
        <v>1.50331439E-2</v>
      </c>
      <c r="BV61" s="33">
        <v>1.23711968E-2</v>
      </c>
      <c r="BW61" s="33">
        <v>4.1618717200000002E-2</v>
      </c>
      <c r="BX61" s="33">
        <v>13.173999999999999</v>
      </c>
      <c r="BY61" s="33">
        <v>25.348081023999999</v>
      </c>
    </row>
    <row r="62" spans="2:77" x14ac:dyDescent="0.2">
      <c r="B62" s="33">
        <v>2030</v>
      </c>
      <c r="C62" s="33" t="s">
        <v>116</v>
      </c>
      <c r="D62" s="33">
        <v>89</v>
      </c>
      <c r="E62" s="33">
        <v>20141231</v>
      </c>
      <c r="F62" s="67">
        <v>1752.913</v>
      </c>
      <c r="G62" s="67">
        <v>45.54</v>
      </c>
      <c r="H62" s="67">
        <v>49.732999999999997</v>
      </c>
      <c r="I62" s="67">
        <v>118.25</v>
      </c>
      <c r="J62" s="67">
        <v>1058.5540000000001</v>
      </c>
      <c r="K62" s="67">
        <v>84.852000000000004</v>
      </c>
      <c r="L62" s="67">
        <v>0</v>
      </c>
      <c r="M62" s="67">
        <v>0</v>
      </c>
      <c r="N62" s="67">
        <v>61.168999999999997</v>
      </c>
      <c r="O62" s="67">
        <v>10.664999999999999</v>
      </c>
      <c r="P62" s="67">
        <v>90.933000000000007</v>
      </c>
      <c r="Q62" s="67">
        <v>61.168999999999997</v>
      </c>
      <c r="R62" s="67">
        <v>206.89</v>
      </c>
      <c r="S62" s="67">
        <v>82.322999999999993</v>
      </c>
      <c r="T62" s="67">
        <v>136.79</v>
      </c>
      <c r="U62" s="67">
        <v>1375.4</v>
      </c>
      <c r="V62" s="67">
        <v>700.09900000000005</v>
      </c>
      <c r="W62" s="67">
        <v>24.9</v>
      </c>
      <c r="X62" s="67">
        <v>0</v>
      </c>
      <c r="Y62" s="67">
        <v>30.462</v>
      </c>
      <c r="Z62" s="67">
        <v>111.16</v>
      </c>
      <c r="AA62" s="67">
        <v>165.7</v>
      </c>
      <c r="AB62" s="67">
        <v>0.30599999999999999</v>
      </c>
      <c r="AC62" s="67">
        <v>0.66600000000000004</v>
      </c>
      <c r="AD62" s="67">
        <v>0</v>
      </c>
      <c r="AE62" s="67">
        <v>0</v>
      </c>
      <c r="AF62" s="67">
        <v>0</v>
      </c>
      <c r="AG62" s="67">
        <v>0</v>
      </c>
      <c r="AH62" s="67">
        <v>26.940999999999999</v>
      </c>
      <c r="AI62" s="67">
        <v>0.78200000000000003</v>
      </c>
      <c r="AJ62" s="67">
        <v>4.4408919999999998E-16</v>
      </c>
      <c r="AK62" s="67">
        <v>-0.46</v>
      </c>
      <c r="AL62" s="67">
        <v>0.10256752619999999</v>
      </c>
      <c r="AM62" s="67">
        <v>0</v>
      </c>
      <c r="AN62" s="67">
        <v>0</v>
      </c>
      <c r="AO62" s="67">
        <v>4.13020651E-2</v>
      </c>
      <c r="AP62" s="67">
        <v>9.1920960499999996E-2</v>
      </c>
      <c r="AQ62" s="67">
        <v>0.12928464980000001</v>
      </c>
      <c r="AR62" s="67">
        <v>0.1096811939</v>
      </c>
      <c r="AS62" s="67">
        <v>0.14670474519999999</v>
      </c>
      <c r="AT62" s="67">
        <v>350.4</v>
      </c>
      <c r="AU62" s="67">
        <v>0.2489247195</v>
      </c>
      <c r="AV62" s="67">
        <v>0.75107528050000005</v>
      </c>
      <c r="AW62" s="67">
        <v>8.3544369699999996E-2</v>
      </c>
      <c r="AX62" s="67">
        <v>0.1105840592</v>
      </c>
      <c r="AY62" s="67">
        <v>4.0950779600000001E-2</v>
      </c>
      <c r="AZ62" s="67">
        <v>0.74205893609999996</v>
      </c>
      <c r="BA62" s="67">
        <v>2.4016330012</v>
      </c>
      <c r="BB62" s="67">
        <v>3.7709999999999999</v>
      </c>
      <c r="BC62" s="67">
        <v>1.3892705E-2</v>
      </c>
      <c r="BD62" s="67">
        <v>0.23300000000000001</v>
      </c>
      <c r="BE62" s="67">
        <v>-8.9111400000000003E-4</v>
      </c>
      <c r="BF62" s="67">
        <v>-7.7644757999999994E-2</v>
      </c>
      <c r="BG62" s="33">
        <v>0.1328120401</v>
      </c>
      <c r="BH62" s="33">
        <v>0.29280605809999999</v>
      </c>
      <c r="BI62" s="33">
        <v>6.4505452999999999E-3</v>
      </c>
      <c r="BJ62" s="33">
        <v>85.974999999999994</v>
      </c>
      <c r="BK62" s="33">
        <v>44.452800000000003</v>
      </c>
      <c r="BL62" s="33">
        <v>88.130601181000003</v>
      </c>
      <c r="BM62" s="33">
        <v>-5.7458599999999998E-4</v>
      </c>
      <c r="BN62" s="33">
        <v>40.612850100999999</v>
      </c>
      <c r="BO62" s="33">
        <v>3.9437406854999999</v>
      </c>
      <c r="BP62" s="33">
        <v>17.832736552</v>
      </c>
      <c r="BQ62" s="33">
        <v>0.1112680825</v>
      </c>
      <c r="BR62" s="33">
        <v>1.0804769000000001E-2</v>
      </c>
      <c r="BS62" s="33">
        <v>-4.8856811999999999E-2</v>
      </c>
      <c r="BT62" s="33">
        <v>3.0100821699999999E-2</v>
      </c>
      <c r="BU62" s="33">
        <v>1.51955795E-2</v>
      </c>
      <c r="BV62" s="33">
        <v>-1.1668189000000001E-2</v>
      </c>
      <c r="BW62" s="33">
        <v>4.3566086099999998E-2</v>
      </c>
      <c r="BX62" s="33">
        <v>12.51</v>
      </c>
      <c r="BY62" s="33">
        <v>26.723854235000001</v>
      </c>
    </row>
    <row r="63" spans="2:77" x14ac:dyDescent="0.2">
      <c r="B63" s="33">
        <v>2030</v>
      </c>
      <c r="C63" s="33" t="s">
        <v>117</v>
      </c>
      <c r="D63" s="33">
        <v>89</v>
      </c>
      <c r="E63" s="33">
        <v>20150331</v>
      </c>
      <c r="F63" s="67">
        <v>1827.4960000000001</v>
      </c>
      <c r="G63" s="67">
        <v>50.927999999999997</v>
      </c>
      <c r="H63" s="67">
        <v>57</v>
      </c>
      <c r="I63" s="67">
        <v>129.261</v>
      </c>
      <c r="J63" s="67">
        <v>1054.1980000000001</v>
      </c>
      <c r="K63" s="67">
        <v>84.537000000000006</v>
      </c>
      <c r="L63" s="67">
        <v>0</v>
      </c>
      <c r="M63" s="67">
        <v>0</v>
      </c>
      <c r="N63" s="67">
        <v>56.02</v>
      </c>
      <c r="O63" s="67">
        <v>1.853</v>
      </c>
      <c r="P63" s="67">
        <v>70.977000000000004</v>
      </c>
      <c r="Q63" s="67">
        <v>56.02</v>
      </c>
      <c r="R63" s="67">
        <v>217.45</v>
      </c>
      <c r="S63" s="67">
        <v>85.498999999999995</v>
      </c>
      <c r="T63" s="67">
        <v>134.59</v>
      </c>
      <c r="U63" s="67">
        <v>1378.9</v>
      </c>
      <c r="V63" s="67">
        <v>710.15700000000004</v>
      </c>
      <c r="W63" s="67">
        <v>27.878</v>
      </c>
      <c r="X63" s="67">
        <v>0</v>
      </c>
      <c r="Y63" s="67">
        <v>29.218</v>
      </c>
      <c r="Z63" s="67">
        <v>109.389</v>
      </c>
      <c r="AA63" s="67">
        <v>162.71299999999999</v>
      </c>
      <c r="AB63" s="67">
        <v>0.3</v>
      </c>
      <c r="AC63" s="67">
        <v>1.1970000000000001</v>
      </c>
      <c r="AD63" s="67">
        <v>0</v>
      </c>
      <c r="AE63" s="67">
        <v>0</v>
      </c>
      <c r="AF63" s="67">
        <v>0</v>
      </c>
      <c r="AG63" s="67">
        <v>0</v>
      </c>
      <c r="AH63" s="67">
        <v>26.6</v>
      </c>
      <c r="AI63" s="67">
        <v>0.58099999999999996</v>
      </c>
      <c r="AJ63" s="67">
        <v>3.5527140000000002E-15</v>
      </c>
      <c r="AK63" s="67">
        <v>2.3849999999999998</v>
      </c>
      <c r="AL63" s="67">
        <v>0.1100742561</v>
      </c>
      <c r="AM63" s="67">
        <v>16.399999999999999</v>
      </c>
      <c r="AN63" s="67">
        <v>1.7910982700000001E-2</v>
      </c>
      <c r="AO63" s="67">
        <v>4.2421231199999999E-2</v>
      </c>
      <c r="AP63" s="67">
        <v>0.10338787839999999</v>
      </c>
      <c r="AQ63" s="67">
        <v>0.12570944310000001</v>
      </c>
      <c r="AR63" s="67">
        <v>0.1098237207</v>
      </c>
      <c r="AS63" s="67">
        <v>0.1541832283</v>
      </c>
      <c r="AT63" s="67">
        <v>349.15100000000001</v>
      </c>
      <c r="AU63" s="67">
        <v>0.2489522374</v>
      </c>
      <c r="AV63" s="67">
        <v>0.75104776259999995</v>
      </c>
      <c r="AW63" s="67">
        <v>8.1761089199999998E-2</v>
      </c>
      <c r="AX63" s="67">
        <v>0.1169860843</v>
      </c>
      <c r="AY63" s="67">
        <v>4.3408451899999999E-2</v>
      </c>
      <c r="AZ63" s="67">
        <v>0.72145953760000003</v>
      </c>
      <c r="BA63" s="67">
        <v>2.3539741001999999</v>
      </c>
      <c r="BB63" s="67">
        <v>23.332000000000001</v>
      </c>
      <c r="BC63" s="67">
        <v>1.5698587100000001E-2</v>
      </c>
      <c r="BD63" s="67">
        <v>0</v>
      </c>
      <c r="BE63" s="67">
        <v>0</v>
      </c>
      <c r="BF63" s="67">
        <v>-7.1516363999999999E-2</v>
      </c>
      <c r="BG63" s="33">
        <v>0.13848464120000001</v>
      </c>
      <c r="BH63" s="33">
        <v>0.34492089929999997</v>
      </c>
      <c r="BI63" s="33">
        <v>7.6623014999999996E-3</v>
      </c>
      <c r="BJ63" s="33">
        <v>92.69</v>
      </c>
      <c r="BK63" s="33">
        <v>46.811962467000001</v>
      </c>
      <c r="BL63" s="33">
        <v>99.895200000000003</v>
      </c>
      <c r="BM63" s="33">
        <v>-3.0335E-5</v>
      </c>
      <c r="BN63" s="33">
        <v>32.749087115000002</v>
      </c>
      <c r="BO63" s="33">
        <v>1.6006184335</v>
      </c>
      <c r="BP63" s="33">
        <v>16.953447645000001</v>
      </c>
      <c r="BQ63" s="33">
        <v>8.9723526299999995E-2</v>
      </c>
      <c r="BR63" s="33">
        <v>4.3852559999999997E-3</v>
      </c>
      <c r="BS63" s="33">
        <v>-4.6447802000000003E-2</v>
      </c>
      <c r="BT63" s="33">
        <v>3.15413264E-2</v>
      </c>
      <c r="BU63" s="33">
        <v>1.6405051300000001E-2</v>
      </c>
      <c r="BV63" s="33">
        <v>-3.6298530000000002E-3</v>
      </c>
      <c r="BW63" s="33">
        <v>5.5832020500000003E-2</v>
      </c>
      <c r="BX63" s="33">
        <v>12.523999999999999</v>
      </c>
      <c r="BY63" s="33">
        <v>17.396257903999999</v>
      </c>
    </row>
    <row r="64" spans="2:77" x14ac:dyDescent="0.2">
      <c r="B64" s="33">
        <v>2030</v>
      </c>
      <c r="C64" s="33" t="s">
        <v>118</v>
      </c>
      <c r="D64" s="33">
        <v>88</v>
      </c>
      <c r="E64" s="33">
        <v>20150630</v>
      </c>
      <c r="F64" s="67">
        <v>1924.5754999999999</v>
      </c>
      <c r="G64" s="67">
        <v>49.941499999999998</v>
      </c>
      <c r="H64" s="67">
        <v>58.521000000000001</v>
      </c>
      <c r="I64" s="67">
        <v>146.512</v>
      </c>
      <c r="J64" s="67">
        <v>1148.192</v>
      </c>
      <c r="K64" s="67">
        <v>79.448999999999998</v>
      </c>
      <c r="L64" s="67">
        <v>0</v>
      </c>
      <c r="M64" s="67">
        <v>0</v>
      </c>
      <c r="N64" s="67">
        <v>64.406000000000006</v>
      </c>
      <c r="O64" s="67">
        <v>3.0459999999999998</v>
      </c>
      <c r="P64" s="67">
        <v>77.4315</v>
      </c>
      <c r="Q64" s="67">
        <v>64.406000000000006</v>
      </c>
      <c r="R64" s="67">
        <v>205.035</v>
      </c>
      <c r="S64" s="67">
        <v>98.4</v>
      </c>
      <c r="T64" s="67">
        <v>143.24850000000001</v>
      </c>
      <c r="U64" s="67">
        <v>1487.2850000000001</v>
      </c>
      <c r="V64" s="67">
        <v>735.40750000000003</v>
      </c>
      <c r="W64" s="67">
        <v>26.616</v>
      </c>
      <c r="X64" s="67">
        <v>0</v>
      </c>
      <c r="Y64" s="67">
        <v>32.327500000000001</v>
      </c>
      <c r="Z64" s="67">
        <v>117.79900000000001</v>
      </c>
      <c r="AA64" s="67">
        <v>192.976</v>
      </c>
      <c r="AB64" s="67">
        <v>2.7E-2</v>
      </c>
      <c r="AC64" s="67">
        <v>1.5425</v>
      </c>
      <c r="AD64" s="67">
        <v>0</v>
      </c>
      <c r="AE64" s="67">
        <v>0</v>
      </c>
      <c r="AF64" s="67">
        <v>0</v>
      </c>
      <c r="AG64" s="67">
        <v>0</v>
      </c>
      <c r="AH64" s="67">
        <v>22.158999999999999</v>
      </c>
      <c r="AI64" s="67">
        <v>0.377</v>
      </c>
      <c r="AJ64" s="67">
        <v>0.44800000000000001</v>
      </c>
      <c r="AK64" s="67">
        <v>3.5527140000000002E-15</v>
      </c>
      <c r="AL64" s="67">
        <v>0.13253367360000001</v>
      </c>
      <c r="AM64" s="67">
        <v>23.9815</v>
      </c>
      <c r="AN64" s="67">
        <v>2.7762946199999999E-2</v>
      </c>
      <c r="AO64" s="67">
        <v>4.7857531299999999E-2</v>
      </c>
      <c r="AP64" s="67">
        <v>0.1058891953</v>
      </c>
      <c r="AQ64" s="67">
        <v>0.1051071155</v>
      </c>
      <c r="AR64" s="67">
        <v>0.1155883213</v>
      </c>
      <c r="AS64" s="67">
        <v>0.1555212332</v>
      </c>
      <c r="AT64" s="67">
        <v>374.57799999999997</v>
      </c>
      <c r="AU64" s="67">
        <v>0.2356133319</v>
      </c>
      <c r="AV64" s="67">
        <v>0.7643866681</v>
      </c>
      <c r="AW64" s="67">
        <v>8.3090884899999995E-2</v>
      </c>
      <c r="AX64" s="67">
        <v>0.1130813579</v>
      </c>
      <c r="AY64" s="67">
        <v>4.0137286899999999E-2</v>
      </c>
      <c r="AZ64" s="67">
        <v>0.69654205349999998</v>
      </c>
      <c r="BA64" s="67">
        <v>2.5684775540999998</v>
      </c>
      <c r="BB64" s="67">
        <v>6.7954999999999997</v>
      </c>
      <c r="BC64" s="67">
        <v>7.5449235E-3</v>
      </c>
      <c r="BD64" s="67">
        <v>0</v>
      </c>
      <c r="BE64" s="67">
        <v>0</v>
      </c>
      <c r="BF64" s="67">
        <v>-7.7921105000000004E-2</v>
      </c>
      <c r="BG64" s="33">
        <v>0.1479763097</v>
      </c>
      <c r="BH64" s="33">
        <v>0.3105406752</v>
      </c>
      <c r="BI64" s="33">
        <v>8.8123196999999997E-3</v>
      </c>
      <c r="BJ64" s="33">
        <v>97.4405</v>
      </c>
      <c r="BK64" s="33">
        <v>45.768999999999998</v>
      </c>
      <c r="BL64" s="33">
        <v>103.59447077999999</v>
      </c>
      <c r="BM64" s="33">
        <v>9.1746784999999999E-6</v>
      </c>
      <c r="BN64" s="33">
        <v>36.492574199000003</v>
      </c>
      <c r="BO64" s="33">
        <v>2.3478345666</v>
      </c>
      <c r="BP64" s="33">
        <v>20.002279417</v>
      </c>
      <c r="BQ64" s="33">
        <v>9.9979655299999998E-2</v>
      </c>
      <c r="BR64" s="33">
        <v>6.4324235000000002E-3</v>
      </c>
      <c r="BS64" s="33">
        <v>-5.4800766000000001E-2</v>
      </c>
      <c r="BT64" s="33">
        <v>3.2879209100000001E-2</v>
      </c>
      <c r="BU64" s="33">
        <v>1.60870241E-2</v>
      </c>
      <c r="BV64" s="33">
        <v>2.6782170099999999E-2</v>
      </c>
      <c r="BW64" s="33">
        <v>5.8628633499999999E-2</v>
      </c>
      <c r="BX64" s="33">
        <v>15.7255</v>
      </c>
      <c r="BY64" s="33">
        <v>18.838129348999999</v>
      </c>
    </row>
    <row r="65" spans="2:77" x14ac:dyDescent="0.2">
      <c r="B65" s="33">
        <v>2030</v>
      </c>
      <c r="C65" s="33" t="s">
        <v>280</v>
      </c>
      <c r="D65" s="33">
        <v>86</v>
      </c>
      <c r="E65" s="33">
        <v>20150930</v>
      </c>
      <c r="F65" s="33">
        <v>1848.0274999999999</v>
      </c>
      <c r="G65" s="33">
        <v>50.98</v>
      </c>
      <c r="H65" s="33">
        <v>60.668999999999997</v>
      </c>
      <c r="I65" s="33">
        <v>143.2285</v>
      </c>
      <c r="J65" s="33">
        <v>1163.7565</v>
      </c>
      <c r="K65" s="33">
        <v>81.459000000000003</v>
      </c>
      <c r="L65" s="33">
        <v>0</v>
      </c>
      <c r="M65" s="33">
        <v>0</v>
      </c>
      <c r="N65" s="33">
        <v>58.152000000000001</v>
      </c>
      <c r="O65" s="33">
        <v>1.5854999999999999</v>
      </c>
      <c r="P65" s="33">
        <v>81.245000000000005</v>
      </c>
      <c r="Q65" s="33">
        <v>58.152000000000001</v>
      </c>
      <c r="R65" s="33">
        <v>252.00800000000001</v>
      </c>
      <c r="S65" s="33">
        <v>87.186999999999998</v>
      </c>
      <c r="T65" s="33">
        <v>141.87450000000001</v>
      </c>
      <c r="U65" s="33">
        <v>1493.5074999999999</v>
      </c>
      <c r="V65" s="33">
        <v>728.63549999999998</v>
      </c>
      <c r="W65" s="33">
        <v>24.207999999999998</v>
      </c>
      <c r="X65" s="33">
        <v>0</v>
      </c>
      <c r="Y65" s="33">
        <v>33.831499999999998</v>
      </c>
      <c r="Z65" s="33">
        <v>131.5145</v>
      </c>
      <c r="AA65" s="33">
        <v>174.03049999999999</v>
      </c>
      <c r="AB65" s="33">
        <v>0.47799999999999998</v>
      </c>
      <c r="AC65" s="33">
        <v>2.2509999999999999</v>
      </c>
      <c r="AD65" s="33">
        <v>0</v>
      </c>
      <c r="AE65" s="33">
        <v>0</v>
      </c>
      <c r="AF65" s="33">
        <v>0</v>
      </c>
      <c r="AG65" s="33">
        <v>0</v>
      </c>
      <c r="AH65" s="33">
        <v>21.1755</v>
      </c>
      <c r="AI65" s="33">
        <v>0.23150000000000001</v>
      </c>
      <c r="AJ65" s="33">
        <v>1.25</v>
      </c>
      <c r="AK65" s="33">
        <v>3.5527140000000002E-15</v>
      </c>
      <c r="AL65" s="33">
        <v>0.1461598318</v>
      </c>
      <c r="AM65" s="33">
        <v>38.875999999999998</v>
      </c>
      <c r="AN65" s="33">
        <v>1.7090990800000001E-2</v>
      </c>
      <c r="AO65" s="33">
        <v>4.6002590900000001E-2</v>
      </c>
      <c r="AP65" s="33">
        <v>0.12372095900000001</v>
      </c>
      <c r="AQ65" s="33">
        <v>0.1192055452</v>
      </c>
      <c r="AR65" s="33">
        <v>0.1152287969</v>
      </c>
      <c r="AS65" s="33">
        <v>0.17000033389999999</v>
      </c>
      <c r="AT65" s="33">
        <v>385.56599999999997</v>
      </c>
      <c r="AU65" s="33">
        <v>0.24108968040000001</v>
      </c>
      <c r="AV65" s="33">
        <v>0.75891031959999999</v>
      </c>
      <c r="AW65" s="33">
        <v>8.8113284400000005E-2</v>
      </c>
      <c r="AX65" s="33">
        <v>0.10621384289999999</v>
      </c>
      <c r="AY65" s="33">
        <v>4.0535476500000001E-2</v>
      </c>
      <c r="AZ65" s="33">
        <v>0.66372601200000003</v>
      </c>
      <c r="BA65" s="33">
        <v>2.5788359692</v>
      </c>
      <c r="BB65" s="33">
        <v>0.35649999999999998</v>
      </c>
      <c r="BC65" s="33">
        <v>2.0405593000000001E-3</v>
      </c>
      <c r="BD65" s="33">
        <v>0</v>
      </c>
      <c r="BE65" s="33">
        <v>0</v>
      </c>
      <c r="BF65" s="33">
        <v>-7.5479535E-2</v>
      </c>
      <c r="BG65" s="33">
        <v>0.1679597746</v>
      </c>
      <c r="BH65" s="33">
        <v>0.33746640859999999</v>
      </c>
      <c r="BI65" s="33">
        <v>1.4880986400000001E-2</v>
      </c>
      <c r="BJ65" s="33">
        <v>100.0295</v>
      </c>
      <c r="BK65" s="33">
        <v>40.771241005999997</v>
      </c>
      <c r="BL65" s="33">
        <v>113.65101566</v>
      </c>
      <c r="BM65" s="33">
        <v>2.878162E-4</v>
      </c>
      <c r="BN65" s="33">
        <v>33.689466035000002</v>
      </c>
      <c r="BO65" s="33">
        <v>1.958507284</v>
      </c>
      <c r="BP65" s="33">
        <v>19.698860474</v>
      </c>
      <c r="BQ65" s="33">
        <v>9.2299906900000006E-2</v>
      </c>
      <c r="BR65" s="33">
        <v>5.3657734E-3</v>
      </c>
      <c r="BS65" s="33">
        <v>-5.3969481E-2</v>
      </c>
      <c r="BT65" s="33">
        <v>3.05926784E-2</v>
      </c>
      <c r="BU65" s="33">
        <v>1.5273499100000001E-2</v>
      </c>
      <c r="BV65" s="33">
        <v>3.3480730299999997E-2</v>
      </c>
      <c r="BW65" s="33">
        <v>6.6656048499999995E-2</v>
      </c>
      <c r="BX65" s="33">
        <v>25.596499999999999</v>
      </c>
      <c r="BY65" s="33">
        <v>15.949112846</v>
      </c>
    </row>
    <row r="66" spans="2:77" x14ac:dyDescent="0.2">
      <c r="B66" s="33">
        <v>2030</v>
      </c>
      <c r="C66" s="33" t="s">
        <v>282</v>
      </c>
      <c r="D66" s="33">
        <v>80</v>
      </c>
      <c r="E66" s="33">
        <v>20151231</v>
      </c>
      <c r="F66" s="33">
        <v>1865.7825</v>
      </c>
      <c r="G66" s="33">
        <v>35.359499999999997</v>
      </c>
      <c r="H66" s="33">
        <v>68.708500000000001</v>
      </c>
      <c r="I66" s="33">
        <v>147.79900000000001</v>
      </c>
      <c r="J66" s="33">
        <v>1186.2449999999999</v>
      </c>
      <c r="K66" s="33">
        <v>88.221000000000004</v>
      </c>
      <c r="L66" s="33">
        <v>0</v>
      </c>
      <c r="M66" s="33">
        <v>0</v>
      </c>
      <c r="N66" s="33">
        <v>72.403999999999996</v>
      </c>
      <c r="O66" s="33">
        <v>8.0564999999999998</v>
      </c>
      <c r="P66" s="33">
        <v>83.721000000000004</v>
      </c>
      <c r="Q66" s="33">
        <v>72.403999999999996</v>
      </c>
      <c r="R66" s="33">
        <v>266.29000000000002</v>
      </c>
      <c r="S66" s="33">
        <v>114.1765</v>
      </c>
      <c r="T66" s="33">
        <v>137.98349999999999</v>
      </c>
      <c r="U66" s="33">
        <v>1520.9414999999999</v>
      </c>
      <c r="V66" s="33">
        <v>821.22950000000003</v>
      </c>
      <c r="W66" s="33">
        <v>26.442</v>
      </c>
      <c r="X66" s="33">
        <v>0</v>
      </c>
      <c r="Y66" s="33">
        <v>33.566000000000003</v>
      </c>
      <c r="Z66" s="33">
        <v>136.77500000000001</v>
      </c>
      <c r="AA66" s="33">
        <v>184.495</v>
      </c>
      <c r="AB66" s="33">
        <v>0.42299999999999999</v>
      </c>
      <c r="AC66" s="33">
        <v>2.0310000000000001</v>
      </c>
      <c r="AD66" s="33">
        <v>0</v>
      </c>
      <c r="AE66" s="33">
        <v>0</v>
      </c>
      <c r="AF66" s="33">
        <v>0</v>
      </c>
      <c r="AG66" s="33">
        <v>0</v>
      </c>
      <c r="AH66" s="33">
        <v>22.947500000000002</v>
      </c>
      <c r="AI66" s="33">
        <v>0.4405</v>
      </c>
      <c r="AJ66" s="33">
        <v>6.8559999999999999</v>
      </c>
      <c r="AK66" s="33">
        <v>-2.5895000000000001</v>
      </c>
      <c r="AL66" s="33">
        <v>0.13825265179999999</v>
      </c>
      <c r="AM66" s="33">
        <v>28.372499999999999</v>
      </c>
      <c r="AN66" s="33">
        <v>2.4073383899999998E-2</v>
      </c>
      <c r="AO66" s="33">
        <v>4.8862929800000003E-2</v>
      </c>
      <c r="AP66" s="33">
        <v>0.11787006630000001</v>
      </c>
      <c r="AQ66" s="33">
        <v>0.1136896674</v>
      </c>
      <c r="AR66" s="33">
        <v>9.5111259099999998E-2</v>
      </c>
      <c r="AS66" s="33">
        <v>0.1739581851</v>
      </c>
      <c r="AT66" s="33">
        <v>373.48500000000001</v>
      </c>
      <c r="AU66" s="33">
        <v>0.23912521340000001</v>
      </c>
      <c r="AV66" s="33">
        <v>0.76087478659999996</v>
      </c>
      <c r="AW66" s="33">
        <v>8.60225882E-2</v>
      </c>
      <c r="AX66" s="33">
        <v>0.1228509482</v>
      </c>
      <c r="AY66" s="33">
        <v>4.4962484699999999E-2</v>
      </c>
      <c r="AZ66" s="33">
        <v>0.74507423289999997</v>
      </c>
      <c r="BA66" s="33">
        <v>2.5985997588999998</v>
      </c>
      <c r="BB66" s="33">
        <v>10.366</v>
      </c>
      <c r="BC66" s="33">
        <v>1.2063013799999999E-2</v>
      </c>
      <c r="BD66" s="33">
        <v>0.72150000000000003</v>
      </c>
      <c r="BE66" s="33">
        <v>-1.9469089999999999E-3</v>
      </c>
      <c r="BF66" s="33">
        <v>-7.9632877000000005E-2</v>
      </c>
      <c r="BG66" s="33">
        <v>0.16189517119999999</v>
      </c>
      <c r="BH66" s="33">
        <v>0.34084960489999999</v>
      </c>
      <c r="BI66" s="33">
        <v>2.3387827699999999E-2</v>
      </c>
      <c r="BJ66" s="33">
        <v>118.29</v>
      </c>
      <c r="BK66" s="33">
        <v>51.3598</v>
      </c>
      <c r="BL66" s="33">
        <v>120.044</v>
      </c>
      <c r="BM66" s="33">
        <v>-1.2434999999999999E-4</v>
      </c>
      <c r="BN66" s="33">
        <v>33.657355160000002</v>
      </c>
      <c r="BO66" s="33">
        <v>3.1462400236999999</v>
      </c>
      <c r="BP66" s="33">
        <v>17.726522373000002</v>
      </c>
      <c r="BQ66" s="33">
        <v>9.2211931900000002E-2</v>
      </c>
      <c r="BR66" s="33">
        <v>8.6198357E-3</v>
      </c>
      <c r="BS66" s="33">
        <v>-4.8565814999999998E-2</v>
      </c>
      <c r="BT66" s="33">
        <v>2.4934570600000001E-2</v>
      </c>
      <c r="BU66" s="33">
        <v>2.1546873500000001E-2</v>
      </c>
      <c r="BV66" s="33">
        <v>2.66586303E-2</v>
      </c>
      <c r="BW66" s="33">
        <v>6.5862018100000003E-2</v>
      </c>
      <c r="BX66" s="33">
        <v>30.096</v>
      </c>
      <c r="BY66" s="33">
        <v>19.077072811000001</v>
      </c>
    </row>
    <row r="67" spans="2:77" x14ac:dyDescent="0.2">
      <c r="B67" s="33">
        <v>2030</v>
      </c>
      <c r="C67" s="33" t="s">
        <v>283</v>
      </c>
      <c r="D67" s="33">
        <v>82</v>
      </c>
      <c r="E67" s="33">
        <v>20160331</v>
      </c>
      <c r="F67" s="33">
        <v>1841.769</v>
      </c>
      <c r="G67" s="33">
        <v>47.304000000000002</v>
      </c>
      <c r="H67" s="33">
        <v>70.251000000000005</v>
      </c>
      <c r="I67" s="33">
        <v>162.11250000000001</v>
      </c>
      <c r="J67" s="33">
        <v>1172.972</v>
      </c>
      <c r="K67" s="33">
        <v>97.197999999999993</v>
      </c>
      <c r="L67" s="33">
        <v>0</v>
      </c>
      <c r="M67" s="33">
        <v>0</v>
      </c>
      <c r="N67" s="33">
        <v>73.180499999999995</v>
      </c>
      <c r="O67" s="33">
        <v>2.2355</v>
      </c>
      <c r="P67" s="33">
        <v>82.411500000000004</v>
      </c>
      <c r="Q67" s="33">
        <v>73.180499999999995</v>
      </c>
      <c r="R67" s="33">
        <v>273.55700000000002</v>
      </c>
      <c r="S67" s="33">
        <v>109.086</v>
      </c>
      <c r="T67" s="33">
        <v>136.142</v>
      </c>
      <c r="U67" s="33">
        <v>1600.6635000000001</v>
      </c>
      <c r="V67" s="33">
        <v>861.90750000000003</v>
      </c>
      <c r="W67" s="33">
        <v>24.454999999999998</v>
      </c>
      <c r="X67" s="33">
        <v>0</v>
      </c>
      <c r="Y67" s="33">
        <v>33.192</v>
      </c>
      <c r="Z67" s="33">
        <v>157.947</v>
      </c>
      <c r="AA67" s="33">
        <v>211.13249999999999</v>
      </c>
      <c r="AB67" s="33">
        <v>0.36549999999999999</v>
      </c>
      <c r="AC67" s="33">
        <v>2.573</v>
      </c>
      <c r="AD67" s="33">
        <v>0</v>
      </c>
      <c r="AE67" s="33">
        <v>0</v>
      </c>
      <c r="AF67" s="33">
        <v>0</v>
      </c>
      <c r="AG67" s="33">
        <v>0</v>
      </c>
      <c r="AH67" s="33">
        <v>25.43</v>
      </c>
      <c r="AI67" s="33">
        <v>1.4535</v>
      </c>
      <c r="AJ67" s="33">
        <v>10.7575</v>
      </c>
      <c r="AK67" s="33">
        <v>-1.921</v>
      </c>
      <c r="AL67" s="33">
        <v>0.14739584189999999</v>
      </c>
      <c r="AM67" s="33">
        <v>18.846499999999999</v>
      </c>
      <c r="AN67" s="33">
        <v>1.4587038300000001E-2</v>
      </c>
      <c r="AO67" s="33">
        <v>4.6188930699999999E-2</v>
      </c>
      <c r="AP67" s="33">
        <v>0.1173655202</v>
      </c>
      <c r="AQ67" s="33">
        <v>0.1230677125</v>
      </c>
      <c r="AR67" s="33">
        <v>0.11209469530000001</v>
      </c>
      <c r="AS67" s="33">
        <v>0.18048418720000001</v>
      </c>
      <c r="AT67" s="33">
        <v>372.68400000000003</v>
      </c>
      <c r="AU67" s="33">
        <v>0.25652536920000002</v>
      </c>
      <c r="AV67" s="33">
        <v>0.74347463079999998</v>
      </c>
      <c r="AW67" s="33">
        <v>8.83861284E-2</v>
      </c>
      <c r="AX67" s="33">
        <v>0.1234122198</v>
      </c>
      <c r="AY67" s="33">
        <v>3.86892452E-2</v>
      </c>
      <c r="AZ67" s="33">
        <v>0.69359148479999999</v>
      </c>
      <c r="BA67" s="33">
        <v>2.6218449624</v>
      </c>
      <c r="BB67" s="33">
        <v>9.4175000000000004</v>
      </c>
      <c r="BC67" s="33">
        <v>9.5587867999999999E-3</v>
      </c>
      <c r="BD67" s="33">
        <v>0</v>
      </c>
      <c r="BE67" s="33">
        <v>0</v>
      </c>
      <c r="BF67" s="33">
        <v>-7.6185353999999997E-2</v>
      </c>
      <c r="BG67" s="33">
        <v>0.17092540040000001</v>
      </c>
      <c r="BH67" s="33">
        <v>0.31600944060000002</v>
      </c>
      <c r="BI67" s="33">
        <v>2.7132367099999999E-2</v>
      </c>
      <c r="BJ67" s="33">
        <v>123.554</v>
      </c>
      <c r="BK67" s="33">
        <v>48.918443033000003</v>
      </c>
      <c r="BL67" s="33">
        <v>123.00793453</v>
      </c>
      <c r="BM67" s="33">
        <v>4.39481E-5</v>
      </c>
      <c r="BN67" s="33">
        <v>30.873241864000001</v>
      </c>
      <c r="BO67" s="33">
        <v>1.8936941695</v>
      </c>
      <c r="BP67" s="33">
        <v>17.763296875000002</v>
      </c>
      <c r="BQ67" s="33">
        <v>8.4584224299999997E-2</v>
      </c>
      <c r="BR67" s="33">
        <v>5.1882031999999998E-3</v>
      </c>
      <c r="BS67" s="33">
        <v>-4.8666567000000001E-2</v>
      </c>
      <c r="BT67" s="33">
        <v>2.44987056E-2</v>
      </c>
      <c r="BU67" s="33">
        <v>2.2884987700000001E-2</v>
      </c>
      <c r="BV67" s="33">
        <v>2.4972700099999998E-2</v>
      </c>
      <c r="BW67" s="33">
        <v>5.8290206800000001E-2</v>
      </c>
      <c r="BX67" s="33">
        <v>34.598500000000001</v>
      </c>
      <c r="BY67" s="33">
        <v>15.003639158</v>
      </c>
    </row>
    <row r="68" spans="2:77" x14ac:dyDescent="0.2">
      <c r="B68" s="33">
        <v>2030</v>
      </c>
      <c r="C68" s="33" t="s">
        <v>284</v>
      </c>
      <c r="D68" s="33">
        <v>82</v>
      </c>
      <c r="E68" s="33">
        <v>20160630</v>
      </c>
      <c r="F68" s="33">
        <v>1848.6514999999999</v>
      </c>
      <c r="G68" s="33">
        <v>43.978000000000002</v>
      </c>
      <c r="H68" s="33">
        <v>70.087500000000006</v>
      </c>
      <c r="I68" s="33">
        <v>145.1695</v>
      </c>
      <c r="J68" s="33">
        <v>1156.3475000000001</v>
      </c>
      <c r="K68" s="33">
        <v>97.163499999999999</v>
      </c>
      <c r="L68" s="33">
        <v>0</v>
      </c>
      <c r="M68" s="33">
        <v>0</v>
      </c>
      <c r="N68" s="33">
        <v>71.858000000000004</v>
      </c>
      <c r="O68" s="33">
        <v>1.494</v>
      </c>
      <c r="P68" s="33">
        <v>82.180999999999997</v>
      </c>
      <c r="Q68" s="33">
        <v>71.858000000000004</v>
      </c>
      <c r="R68" s="33">
        <v>268.71899999999999</v>
      </c>
      <c r="S68" s="33">
        <v>107.291</v>
      </c>
      <c r="T68" s="33">
        <v>135.73650000000001</v>
      </c>
      <c r="U68" s="33">
        <v>1601.5550000000001</v>
      </c>
      <c r="V68" s="33">
        <v>909.03</v>
      </c>
      <c r="W68" s="33">
        <v>22.128499999999999</v>
      </c>
      <c r="X68" s="33">
        <v>0</v>
      </c>
      <c r="Y68" s="33">
        <v>32.948999999999998</v>
      </c>
      <c r="Z68" s="33">
        <v>144.03299999999999</v>
      </c>
      <c r="AA68" s="33">
        <v>226.511</v>
      </c>
      <c r="AB68" s="33">
        <v>0.54549999999999998</v>
      </c>
      <c r="AC68" s="33">
        <v>2.7170000000000001</v>
      </c>
      <c r="AD68" s="33">
        <v>0</v>
      </c>
      <c r="AE68" s="33">
        <v>0</v>
      </c>
      <c r="AF68" s="33">
        <v>0</v>
      </c>
      <c r="AG68" s="33">
        <v>0</v>
      </c>
      <c r="AH68" s="33">
        <v>27.158999999999999</v>
      </c>
      <c r="AI68" s="33">
        <v>1.492</v>
      </c>
      <c r="AJ68" s="33">
        <v>10.6005</v>
      </c>
      <c r="AK68" s="33">
        <v>-1.9345000000000001</v>
      </c>
      <c r="AL68" s="33">
        <v>0.14017440510000001</v>
      </c>
      <c r="AM68" s="33">
        <v>31.9725</v>
      </c>
      <c r="AN68" s="33">
        <v>1.9573224600000001E-2</v>
      </c>
      <c r="AO68" s="33">
        <v>4.2281791399999998E-2</v>
      </c>
      <c r="AP68" s="33">
        <v>0.1108111583</v>
      </c>
      <c r="AQ68" s="33">
        <v>0.1163216134</v>
      </c>
      <c r="AR68" s="33">
        <v>0.1100257813</v>
      </c>
      <c r="AS68" s="33">
        <v>0.17090431610000001</v>
      </c>
      <c r="AT68" s="33">
        <v>359.16250000000002</v>
      </c>
      <c r="AU68" s="33">
        <v>0.24547814239999999</v>
      </c>
      <c r="AV68" s="33">
        <v>0.75452185760000001</v>
      </c>
      <c r="AW68" s="33">
        <v>8.9144793599999994E-2</v>
      </c>
      <c r="AX68" s="33">
        <v>0.1131865933</v>
      </c>
      <c r="AY68" s="33">
        <v>3.8220611500000001E-2</v>
      </c>
      <c r="AZ68" s="33">
        <v>0.65524559550000006</v>
      </c>
      <c r="BA68" s="33">
        <v>2.5748466658</v>
      </c>
      <c r="BB68" s="33">
        <v>2.5215000000000001</v>
      </c>
      <c r="BC68" s="33">
        <v>2.3598336000000002E-3</v>
      </c>
      <c r="BD68" s="33">
        <v>0</v>
      </c>
      <c r="BE68" s="33">
        <v>0</v>
      </c>
      <c r="BF68" s="33">
        <v>-7.5772606000000006E-2</v>
      </c>
      <c r="BG68" s="33">
        <v>0.16854448250000001</v>
      </c>
      <c r="BH68" s="33">
        <v>0.33855533630000001</v>
      </c>
      <c r="BI68" s="33">
        <v>3.0726633E-2</v>
      </c>
      <c r="BJ68" s="33">
        <v>128.81100000000001</v>
      </c>
      <c r="BK68" s="33">
        <v>51.764400000000002</v>
      </c>
      <c r="BL68" s="33">
        <v>116.47199999999999</v>
      </c>
      <c r="BM68" s="33">
        <v>-2.99702E-4</v>
      </c>
      <c r="BN68" s="33">
        <v>35.157544221999999</v>
      </c>
      <c r="BO68" s="33">
        <v>1.9165344530999999</v>
      </c>
      <c r="BP68" s="33">
        <v>19.897138234</v>
      </c>
      <c r="BQ68" s="33">
        <v>9.6322038999999998E-2</v>
      </c>
      <c r="BR68" s="33">
        <v>5.2507793000000002E-3</v>
      </c>
      <c r="BS68" s="33">
        <v>-5.4512707000000001E-2</v>
      </c>
      <c r="BT68" s="33">
        <v>2.29945277E-2</v>
      </c>
      <c r="BU68" s="33">
        <v>1.7639570399999999E-2</v>
      </c>
      <c r="BV68" s="33">
        <v>3.4583298700000001E-2</v>
      </c>
      <c r="BW68" s="33">
        <v>5.4067235700000001E-2</v>
      </c>
      <c r="BX68" s="33">
        <v>38.945</v>
      </c>
      <c r="BY68" s="33">
        <v>17.176940440999999</v>
      </c>
    </row>
    <row r="69" spans="2:77" x14ac:dyDescent="0.2">
      <c r="B69" s="33">
        <v>2030</v>
      </c>
      <c r="C69" s="33" t="s">
        <v>285</v>
      </c>
      <c r="D69" s="33">
        <v>81</v>
      </c>
      <c r="E69" s="33">
        <v>20160930</v>
      </c>
      <c r="F69" s="33">
        <v>1894.2660000000001</v>
      </c>
      <c r="G69" s="33">
        <v>47.018000000000001</v>
      </c>
      <c r="H69" s="33">
        <v>71</v>
      </c>
      <c r="I69" s="33">
        <v>133.22149999999999</v>
      </c>
      <c r="J69" s="33">
        <v>1170.3109999999999</v>
      </c>
      <c r="K69" s="33">
        <v>100.462</v>
      </c>
      <c r="L69" s="33">
        <v>0</v>
      </c>
      <c r="M69" s="33">
        <v>0</v>
      </c>
      <c r="N69" s="33">
        <v>38.192</v>
      </c>
      <c r="O69" s="33">
        <v>1.347</v>
      </c>
      <c r="P69" s="33">
        <v>83.2</v>
      </c>
      <c r="Q69" s="33">
        <v>38.192</v>
      </c>
      <c r="R69" s="33">
        <v>261.55900000000003</v>
      </c>
      <c r="S69" s="33">
        <v>86.906000000000006</v>
      </c>
      <c r="T69" s="33">
        <v>131.05500000000001</v>
      </c>
      <c r="U69" s="33">
        <v>1626.385</v>
      </c>
      <c r="V69" s="33">
        <v>925.48599999999999</v>
      </c>
      <c r="W69" s="33">
        <v>24.036999999999999</v>
      </c>
      <c r="X69" s="33">
        <v>0</v>
      </c>
      <c r="Y69" s="33">
        <v>32.148000000000003</v>
      </c>
      <c r="Z69" s="33">
        <v>144</v>
      </c>
      <c r="AA69" s="33">
        <v>207.88200000000001</v>
      </c>
      <c r="AB69" s="33">
        <v>5.1999999999999998E-2</v>
      </c>
      <c r="AC69" s="33">
        <v>3.4550000000000001</v>
      </c>
      <c r="AD69" s="33">
        <v>0</v>
      </c>
      <c r="AE69" s="33">
        <v>0</v>
      </c>
      <c r="AF69" s="33">
        <v>0</v>
      </c>
      <c r="AG69" s="33">
        <v>0</v>
      </c>
      <c r="AH69" s="33">
        <v>27.353000000000002</v>
      </c>
      <c r="AI69" s="33">
        <v>0.1</v>
      </c>
      <c r="AJ69" s="33">
        <v>9.3019999999999996</v>
      </c>
      <c r="AK69" s="33">
        <v>-1.99</v>
      </c>
      <c r="AL69" s="33">
        <v>0.13097797580000001</v>
      </c>
      <c r="AM69" s="33">
        <v>19.8</v>
      </c>
      <c r="AN69" s="33">
        <v>1.5982009700000001E-2</v>
      </c>
      <c r="AO69" s="33">
        <v>3.7111513899999997E-2</v>
      </c>
      <c r="AP69" s="33">
        <v>0.1150234736</v>
      </c>
      <c r="AQ69" s="33">
        <v>0.1115669591</v>
      </c>
      <c r="AR69" s="33">
        <v>0.10540468309999999</v>
      </c>
      <c r="AS69" s="33">
        <v>0.17354741160000001</v>
      </c>
      <c r="AT69" s="33">
        <v>383.35300000000001</v>
      </c>
      <c r="AU69" s="33">
        <v>0.23352786859999999</v>
      </c>
      <c r="AV69" s="33">
        <v>0.76647213140000003</v>
      </c>
      <c r="AW69" s="33">
        <v>8.9252055100000005E-2</v>
      </c>
      <c r="AX69" s="33">
        <v>9.3903095199999995E-2</v>
      </c>
      <c r="AY69" s="33">
        <v>3.2820547399999997E-2</v>
      </c>
      <c r="AZ69" s="33">
        <v>0.65420019240000005</v>
      </c>
      <c r="BA69" s="33">
        <v>2.5535617539</v>
      </c>
      <c r="BB69" s="33">
        <v>4.3780000000000001</v>
      </c>
      <c r="BC69" s="33">
        <v>7.5668113000000002E-3</v>
      </c>
      <c r="BD69" s="33">
        <v>0</v>
      </c>
      <c r="BE69" s="33">
        <v>0</v>
      </c>
      <c r="BF69" s="33">
        <v>-7.5091062E-2</v>
      </c>
      <c r="BG69" s="33">
        <v>0.1659806003</v>
      </c>
      <c r="BH69" s="33">
        <v>0.3437869046</v>
      </c>
      <c r="BI69" s="33">
        <v>2.16826195E-2</v>
      </c>
      <c r="BJ69" s="33">
        <v>125.56399999999999</v>
      </c>
      <c r="BK69" s="33">
        <v>50.432455515999997</v>
      </c>
      <c r="BL69" s="33">
        <v>116.4632</v>
      </c>
      <c r="BM69" s="33">
        <v>-6.0712699999999995E-4</v>
      </c>
      <c r="BN69" s="33">
        <v>35.253086011000001</v>
      </c>
      <c r="BO69" s="33">
        <v>1.3811351374</v>
      </c>
      <c r="BP69" s="33">
        <v>19.689387023999998</v>
      </c>
      <c r="BQ69" s="33">
        <v>9.6583797299999996E-2</v>
      </c>
      <c r="BR69" s="33">
        <v>3.7839318999999998E-3</v>
      </c>
      <c r="BS69" s="33">
        <v>-5.3943525999999999E-2</v>
      </c>
      <c r="BT69" s="33">
        <v>2.3863220300000001E-2</v>
      </c>
      <c r="BU69" s="33">
        <v>1.8947554500000002E-2</v>
      </c>
      <c r="BV69" s="33">
        <v>3.5466086700000003E-2</v>
      </c>
      <c r="BW69" s="33">
        <v>4.8625803299999999E-2</v>
      </c>
      <c r="BX69" s="33">
        <v>35.96</v>
      </c>
      <c r="BY69" s="33">
        <v>16.944834124</v>
      </c>
    </row>
    <row r="70" spans="2:77" x14ac:dyDescent="0.2">
      <c r="B70" s="33">
        <v>2030</v>
      </c>
      <c r="C70" s="33" t="s">
        <v>286</v>
      </c>
      <c r="D70" s="33">
        <v>80</v>
      </c>
      <c r="E70" s="33">
        <v>20161231</v>
      </c>
      <c r="F70" s="33">
        <v>1902.3525</v>
      </c>
      <c r="G70" s="33">
        <v>28.486999999999998</v>
      </c>
      <c r="H70" s="33">
        <v>63.3245</v>
      </c>
      <c r="I70" s="33">
        <v>141.51</v>
      </c>
      <c r="J70" s="33">
        <v>1053.3945000000001</v>
      </c>
      <c r="K70" s="33">
        <v>102.0945</v>
      </c>
      <c r="L70" s="33">
        <v>0</v>
      </c>
      <c r="M70" s="33">
        <v>0</v>
      </c>
      <c r="N70" s="33">
        <v>62.692999999999998</v>
      </c>
      <c r="O70" s="33">
        <v>9.1255000000000006</v>
      </c>
      <c r="P70" s="33">
        <v>91.762</v>
      </c>
      <c r="Q70" s="33">
        <v>62.692999999999998</v>
      </c>
      <c r="R70" s="33">
        <v>267.197</v>
      </c>
      <c r="S70" s="33">
        <v>87.732500000000002</v>
      </c>
      <c r="T70" s="33">
        <v>129.41550000000001</v>
      </c>
      <c r="U70" s="33">
        <v>1507.2809999999999</v>
      </c>
      <c r="V70" s="33">
        <v>734.59199999999998</v>
      </c>
      <c r="W70" s="33">
        <v>31.843499999999999</v>
      </c>
      <c r="X70" s="33">
        <v>0</v>
      </c>
      <c r="Y70" s="33">
        <v>32.733499999999999</v>
      </c>
      <c r="Z70" s="33">
        <v>128.1885</v>
      </c>
      <c r="AA70" s="33">
        <v>204.78649999999999</v>
      </c>
      <c r="AB70" s="33">
        <v>1.55E-2</v>
      </c>
      <c r="AC70" s="33">
        <v>3.4895</v>
      </c>
      <c r="AD70" s="33">
        <v>0</v>
      </c>
      <c r="AE70" s="33">
        <v>0</v>
      </c>
      <c r="AF70" s="33">
        <v>0</v>
      </c>
      <c r="AG70" s="33">
        <v>0</v>
      </c>
      <c r="AH70" s="33">
        <v>28.326499999999999</v>
      </c>
      <c r="AI70" s="33">
        <v>1.1535</v>
      </c>
      <c r="AJ70" s="33">
        <v>3.2204999999999999</v>
      </c>
      <c r="AK70" s="33">
        <v>-0.13550000000000001</v>
      </c>
      <c r="AL70" s="33">
        <v>0.13029491909999999</v>
      </c>
      <c r="AM70" s="33">
        <v>24.047499999999999</v>
      </c>
      <c r="AN70" s="33">
        <v>2.16753482E-2</v>
      </c>
      <c r="AO70" s="33">
        <v>3.1329826599999999E-2</v>
      </c>
      <c r="AP70" s="33">
        <v>0.1110539015</v>
      </c>
      <c r="AQ70" s="33">
        <v>9.7389061499999999E-2</v>
      </c>
      <c r="AR70" s="33">
        <v>9.6682847899999994E-2</v>
      </c>
      <c r="AS70" s="33">
        <v>0.18516368350000001</v>
      </c>
      <c r="AT70" s="33">
        <v>338.12299999999999</v>
      </c>
      <c r="AU70" s="33">
        <v>0.25652307749999997</v>
      </c>
      <c r="AV70" s="33">
        <v>0.74347692249999997</v>
      </c>
      <c r="AW70" s="33">
        <v>9.3150062500000005E-2</v>
      </c>
      <c r="AX70" s="33">
        <v>7.3626215999999994E-2</v>
      </c>
      <c r="AY70" s="33">
        <v>3.0571294200000002E-2</v>
      </c>
      <c r="AZ70" s="33">
        <v>0.61652893379999996</v>
      </c>
      <c r="BA70" s="33">
        <v>2.6454649896000002</v>
      </c>
      <c r="BB70" s="33">
        <v>2.6120000000000001</v>
      </c>
      <c r="BC70" s="33">
        <v>6.6440049000000001E-3</v>
      </c>
      <c r="BD70" s="33">
        <v>5.3999999999999999E-2</v>
      </c>
      <c r="BE70" s="33">
        <v>-5.2362399999999999E-4</v>
      </c>
      <c r="BF70" s="33">
        <v>-8.5547622000000004E-2</v>
      </c>
      <c r="BG70" s="33">
        <v>0.17851967860000001</v>
      </c>
      <c r="BH70" s="33">
        <v>0.33629311779999999</v>
      </c>
      <c r="BI70" s="33">
        <v>1.60397769E-2</v>
      </c>
      <c r="BJ70" s="33">
        <v>120.32</v>
      </c>
      <c r="BK70" s="33">
        <v>54.615693096999998</v>
      </c>
      <c r="BL70" s="33">
        <v>139.10886278999999</v>
      </c>
      <c r="BM70" s="33">
        <v>3.9664159999999997E-4</v>
      </c>
      <c r="BN70" s="33">
        <v>34.883191748000002</v>
      </c>
      <c r="BO70" s="33">
        <v>2.9319059129</v>
      </c>
      <c r="BP70" s="33">
        <v>18.018858841</v>
      </c>
      <c r="BQ70" s="33">
        <v>9.5570388300000003E-2</v>
      </c>
      <c r="BR70" s="33">
        <v>8.0326188999999999E-3</v>
      </c>
      <c r="BS70" s="33">
        <v>-4.9366737000000001E-2</v>
      </c>
      <c r="BT70" s="33">
        <v>2.0277138600000001E-2</v>
      </c>
      <c r="BU70" s="33">
        <v>1.7130523000000002E-2</v>
      </c>
      <c r="BV70" s="33">
        <v>6.4000093999999993E-2</v>
      </c>
      <c r="BW70" s="33">
        <v>5.50525662E-2</v>
      </c>
      <c r="BX70" s="33">
        <v>21.2</v>
      </c>
      <c r="BY70" s="33">
        <v>19.796238819999999</v>
      </c>
    </row>
    <row r="71" spans="2:77" x14ac:dyDescent="0.2">
      <c r="B71" s="33">
        <v>2030</v>
      </c>
      <c r="C71" s="33" t="s">
        <v>287</v>
      </c>
      <c r="D71" s="33">
        <v>78</v>
      </c>
      <c r="E71" s="33">
        <v>20170331</v>
      </c>
      <c r="F71" s="33">
        <v>2480.931</v>
      </c>
      <c r="G71" s="33">
        <v>45.878999999999998</v>
      </c>
      <c r="H71" s="33">
        <v>80.444500000000005</v>
      </c>
      <c r="I71" s="33">
        <v>146.9555</v>
      </c>
      <c r="J71" s="33">
        <v>1220.0065</v>
      </c>
      <c r="K71" s="33">
        <v>105.873</v>
      </c>
      <c r="L71" s="33">
        <v>0</v>
      </c>
      <c r="M71" s="33">
        <v>0</v>
      </c>
      <c r="N71" s="33">
        <v>65.3245</v>
      </c>
      <c r="O71" s="33">
        <v>1.0545</v>
      </c>
      <c r="P71" s="33">
        <v>101.92149999999999</v>
      </c>
      <c r="Q71" s="33">
        <v>65.3245</v>
      </c>
      <c r="R71" s="33">
        <v>302.334</v>
      </c>
      <c r="S71" s="33">
        <v>101.12649999999999</v>
      </c>
      <c r="T71" s="33">
        <v>134.34800000000001</v>
      </c>
      <c r="U71" s="33">
        <v>1745.021</v>
      </c>
      <c r="V71" s="33">
        <v>861.35649999999998</v>
      </c>
      <c r="W71" s="33">
        <v>33.899500000000003</v>
      </c>
      <c r="X71" s="33">
        <v>0</v>
      </c>
      <c r="Y71" s="33">
        <v>35.356499999999997</v>
      </c>
      <c r="Z71" s="33">
        <v>150.17449999999999</v>
      </c>
      <c r="AA71" s="33">
        <v>221.25200000000001</v>
      </c>
      <c r="AB71" s="33">
        <v>0.156</v>
      </c>
      <c r="AC71" s="33">
        <v>3.7654999999999998</v>
      </c>
      <c r="AD71" s="33">
        <v>0</v>
      </c>
      <c r="AE71" s="33">
        <v>0</v>
      </c>
      <c r="AF71" s="33">
        <v>0</v>
      </c>
      <c r="AG71" s="33">
        <v>0</v>
      </c>
      <c r="AH71" s="33">
        <v>29.761500000000002</v>
      </c>
      <c r="AI71" s="33">
        <v>1.25</v>
      </c>
      <c r="AJ71" s="33">
        <v>8.1325000000000003</v>
      </c>
      <c r="AK71" s="33">
        <v>2.3140000000000001</v>
      </c>
      <c r="AL71" s="33">
        <v>0.132949077</v>
      </c>
      <c r="AM71" s="33">
        <v>23.033000000000001</v>
      </c>
      <c r="AN71" s="33">
        <v>1.53584072E-2</v>
      </c>
      <c r="AO71" s="33">
        <v>3.3124891400000002E-2</v>
      </c>
      <c r="AP71" s="33">
        <v>0.1093268313</v>
      </c>
      <c r="AQ71" s="33">
        <v>9.8330241200000001E-2</v>
      </c>
      <c r="AR71" s="33">
        <v>0.1071138447</v>
      </c>
      <c r="AS71" s="33">
        <v>0.17623229379999999</v>
      </c>
      <c r="AT71" s="33">
        <v>376.01100000000002</v>
      </c>
      <c r="AU71" s="33">
        <v>0.2532569046</v>
      </c>
      <c r="AV71" s="33">
        <v>0.74674309539999995</v>
      </c>
      <c r="AW71" s="33">
        <v>9.1460622699999994E-2</v>
      </c>
      <c r="AX71" s="33">
        <v>7.4727733099999999E-2</v>
      </c>
      <c r="AY71" s="33">
        <v>2.94878082E-2</v>
      </c>
      <c r="AZ71" s="33">
        <v>0.62489180310000003</v>
      </c>
      <c r="BA71" s="33">
        <v>2.3902028406000002</v>
      </c>
      <c r="BB71" s="33">
        <v>3.1040000000000001</v>
      </c>
      <c r="BC71" s="33">
        <v>8.3704169999999998E-4</v>
      </c>
      <c r="BD71" s="33">
        <v>0</v>
      </c>
      <c r="BE71" s="33">
        <v>0</v>
      </c>
      <c r="BF71" s="33">
        <v>-7.6048088E-2</v>
      </c>
      <c r="BG71" s="33">
        <v>0.17539525210000001</v>
      </c>
      <c r="BH71" s="33">
        <v>0.3423617545</v>
      </c>
      <c r="BI71" s="33">
        <v>1.7906530699999999E-2</v>
      </c>
      <c r="BJ71" s="33">
        <v>117.696</v>
      </c>
      <c r="BK71" s="33">
        <v>54.156399999999998</v>
      </c>
      <c r="BL71" s="33">
        <v>134.69998716000001</v>
      </c>
      <c r="BM71" s="33">
        <v>3.6460589999999998E-4</v>
      </c>
      <c r="BN71" s="33">
        <v>31.962410752</v>
      </c>
      <c r="BO71" s="33">
        <v>1.3412307786</v>
      </c>
      <c r="BP71" s="33">
        <v>17.482174858</v>
      </c>
      <c r="BQ71" s="33">
        <v>8.7568248599999995E-2</v>
      </c>
      <c r="BR71" s="33">
        <v>3.6746049E-3</v>
      </c>
      <c r="BS71" s="33">
        <v>-4.7896369000000001E-2</v>
      </c>
      <c r="BT71" s="33">
        <v>2.4113947E-2</v>
      </c>
      <c r="BU71" s="33">
        <v>1.7948685999999998E-2</v>
      </c>
      <c r="BV71" s="33">
        <v>5.9116324999999997E-2</v>
      </c>
      <c r="BW71" s="33">
        <v>4.6335519399999997E-2</v>
      </c>
      <c r="BX71" s="33">
        <v>31.216000000000001</v>
      </c>
      <c r="BY71" s="33">
        <v>15.821466673</v>
      </c>
    </row>
    <row r="72" spans="2:77" x14ac:dyDescent="0.2">
      <c r="B72" s="33">
        <v>2030</v>
      </c>
      <c r="C72" s="33" t="s">
        <v>288</v>
      </c>
      <c r="D72" s="33">
        <v>80</v>
      </c>
      <c r="E72" s="33">
        <v>20170630</v>
      </c>
      <c r="F72" s="33">
        <v>2348.8789999999999</v>
      </c>
      <c r="G72" s="33">
        <v>38.040999999999997</v>
      </c>
      <c r="H72" s="33">
        <v>72.093999999999994</v>
      </c>
      <c r="I72" s="33">
        <v>153.61349999999999</v>
      </c>
      <c r="J72" s="33">
        <v>1189.2494999999999</v>
      </c>
      <c r="K72" s="33">
        <v>106.9455</v>
      </c>
      <c r="L72" s="33">
        <v>0</v>
      </c>
      <c r="M72" s="33">
        <v>0</v>
      </c>
      <c r="N72" s="33">
        <v>57.237000000000002</v>
      </c>
      <c r="O72" s="33">
        <v>2.798</v>
      </c>
      <c r="P72" s="33">
        <v>92.44</v>
      </c>
      <c r="Q72" s="33">
        <v>57.237000000000002</v>
      </c>
      <c r="R72" s="33">
        <v>304.9735</v>
      </c>
      <c r="S72" s="33">
        <v>107.75749999999999</v>
      </c>
      <c r="T72" s="33">
        <v>136.37</v>
      </c>
      <c r="U72" s="33">
        <v>1750.5474999999999</v>
      </c>
      <c r="V72" s="33">
        <v>867.36300000000006</v>
      </c>
      <c r="W72" s="33">
        <v>36.826999999999998</v>
      </c>
      <c r="X72" s="33">
        <v>0</v>
      </c>
      <c r="Y72" s="33">
        <v>32.664499999999997</v>
      </c>
      <c r="Z72" s="33">
        <v>154.322</v>
      </c>
      <c r="AA72" s="33">
        <v>224.04900000000001</v>
      </c>
      <c r="AB72" s="33">
        <v>0.13400000000000001</v>
      </c>
      <c r="AC72" s="33">
        <v>3.8744999999999998</v>
      </c>
      <c r="AD72" s="33">
        <v>0</v>
      </c>
      <c r="AE72" s="33">
        <v>0</v>
      </c>
      <c r="AF72" s="33">
        <v>0</v>
      </c>
      <c r="AG72" s="33">
        <v>0</v>
      </c>
      <c r="AH72" s="33">
        <v>29.7</v>
      </c>
      <c r="AI72" s="33">
        <v>1.5595000000000001</v>
      </c>
      <c r="AJ72" s="33">
        <v>0.69350000000000001</v>
      </c>
      <c r="AK72" s="33">
        <v>1.95E-2</v>
      </c>
      <c r="AL72" s="33">
        <v>0.1369219917</v>
      </c>
      <c r="AM72" s="33">
        <v>18.030999999999999</v>
      </c>
      <c r="AN72" s="33">
        <v>1.13975022E-2</v>
      </c>
      <c r="AO72" s="33">
        <v>3.2028128900000001E-2</v>
      </c>
      <c r="AP72" s="33">
        <v>0.1224471164</v>
      </c>
      <c r="AQ72" s="33">
        <v>0.1059836265</v>
      </c>
      <c r="AR72" s="33">
        <v>0.1068224514</v>
      </c>
      <c r="AS72" s="33">
        <v>0.17384641579999999</v>
      </c>
      <c r="AT72" s="33">
        <v>400.892</v>
      </c>
      <c r="AU72" s="33">
        <v>0.27825394980000001</v>
      </c>
      <c r="AV72" s="33">
        <v>0.72174605020000004</v>
      </c>
      <c r="AW72" s="33">
        <v>9.0218642099999996E-2</v>
      </c>
      <c r="AX72" s="33">
        <v>7.6260344300000005E-2</v>
      </c>
      <c r="AY72" s="33">
        <v>2.17798469E-2</v>
      </c>
      <c r="AZ72" s="33">
        <v>0.60660652559999995</v>
      </c>
      <c r="BA72" s="33">
        <v>2.4066182755000001</v>
      </c>
      <c r="BB72" s="33">
        <v>3.3635000000000002</v>
      </c>
      <c r="BC72" s="33">
        <v>9.1650070000000002E-4</v>
      </c>
      <c r="BD72" s="33">
        <v>0</v>
      </c>
      <c r="BE72" s="33">
        <v>0</v>
      </c>
      <c r="BF72" s="33">
        <v>-8.2124104000000003E-2</v>
      </c>
      <c r="BG72" s="33">
        <v>0.1729299151</v>
      </c>
      <c r="BH72" s="33">
        <v>0.33501568720000002</v>
      </c>
      <c r="BI72" s="33">
        <v>1.1507479899999999E-2</v>
      </c>
      <c r="BJ72" s="33">
        <v>119.4225</v>
      </c>
      <c r="BK72" s="33">
        <v>65.986000000000004</v>
      </c>
      <c r="BL72" s="33">
        <v>145.745</v>
      </c>
      <c r="BM72" s="33">
        <v>5.504056E-4</v>
      </c>
      <c r="BN72" s="33">
        <v>32.078534937999997</v>
      </c>
      <c r="BO72" s="33">
        <v>1.5204657136999999</v>
      </c>
      <c r="BP72" s="33">
        <v>16.607638581</v>
      </c>
      <c r="BQ72" s="33">
        <v>8.7886397099999999E-2</v>
      </c>
      <c r="BR72" s="33">
        <v>4.1656595000000001E-3</v>
      </c>
      <c r="BS72" s="33">
        <v>-4.550038E-2</v>
      </c>
      <c r="BT72" s="33">
        <v>2.283924E-2</v>
      </c>
      <c r="BU72" s="33">
        <v>1.53146376E-2</v>
      </c>
      <c r="BV72" s="33">
        <v>5.1631651000000001E-2</v>
      </c>
      <c r="BW72" s="33">
        <v>5.8161102100000001E-2</v>
      </c>
      <c r="BX72" s="33">
        <v>21.837</v>
      </c>
      <c r="BY72" s="33">
        <v>16.991362071000001</v>
      </c>
    </row>
    <row r="73" spans="2:77" x14ac:dyDescent="0.2">
      <c r="B73" s="33">
        <v>2030</v>
      </c>
      <c r="C73" s="33" t="s">
        <v>289</v>
      </c>
      <c r="D73" s="33">
        <v>80</v>
      </c>
      <c r="E73" s="33">
        <v>20170930</v>
      </c>
      <c r="F73" s="33">
        <v>2727.7565</v>
      </c>
      <c r="G73" s="33">
        <v>50.375500000000002</v>
      </c>
      <c r="H73" s="33">
        <v>80.906999999999996</v>
      </c>
      <c r="I73" s="33">
        <v>163.595</v>
      </c>
      <c r="J73" s="33">
        <v>1327.8385000000001</v>
      </c>
      <c r="K73" s="33">
        <v>103.25449999999999</v>
      </c>
      <c r="L73" s="33">
        <v>0</v>
      </c>
      <c r="M73" s="33">
        <v>0</v>
      </c>
      <c r="N73" s="33">
        <v>61.926000000000002</v>
      </c>
      <c r="O73" s="33">
        <v>4.125</v>
      </c>
      <c r="P73" s="33">
        <v>129.44999999999999</v>
      </c>
      <c r="Q73" s="33">
        <v>61.926000000000002</v>
      </c>
      <c r="R73" s="33">
        <v>322.02199999999999</v>
      </c>
      <c r="S73" s="33">
        <v>105.59399999999999</v>
      </c>
      <c r="T73" s="33">
        <v>158.8125</v>
      </c>
      <c r="U73" s="33">
        <v>1872.0889999999999</v>
      </c>
      <c r="V73" s="33">
        <v>1011.4235</v>
      </c>
      <c r="W73" s="33">
        <v>35.518999999999998</v>
      </c>
      <c r="X73" s="33">
        <v>0</v>
      </c>
      <c r="Y73" s="33">
        <v>34.320500000000003</v>
      </c>
      <c r="Z73" s="33">
        <v>174.5855</v>
      </c>
      <c r="AA73" s="33">
        <v>229.03399999999999</v>
      </c>
      <c r="AB73" s="33">
        <v>0</v>
      </c>
      <c r="AC73" s="33">
        <v>5.4545000000000003</v>
      </c>
      <c r="AD73" s="33">
        <v>0</v>
      </c>
      <c r="AE73" s="33">
        <v>0</v>
      </c>
      <c r="AF73" s="33">
        <v>0</v>
      </c>
      <c r="AG73" s="33">
        <v>0</v>
      </c>
      <c r="AH73" s="33">
        <v>30.327500000000001</v>
      </c>
      <c r="AI73" s="33">
        <v>3.4384999999999999</v>
      </c>
      <c r="AJ73" s="33">
        <v>0.53900000000000003</v>
      </c>
      <c r="AK73" s="33">
        <v>0.3175</v>
      </c>
      <c r="AL73" s="33">
        <v>0.1379787478</v>
      </c>
      <c r="AM73" s="33">
        <v>10.545999999999999</v>
      </c>
      <c r="AN73" s="33">
        <v>1.0918896399999999E-2</v>
      </c>
      <c r="AO73" s="33">
        <v>3.7514423099999999E-2</v>
      </c>
      <c r="AP73" s="33">
        <v>0.11826879749999999</v>
      </c>
      <c r="AQ73" s="33">
        <v>0.12536571599999999</v>
      </c>
      <c r="AR73" s="33">
        <v>0.1081203282</v>
      </c>
      <c r="AS73" s="33">
        <v>0.1768523645</v>
      </c>
      <c r="AT73" s="33">
        <v>423.04</v>
      </c>
      <c r="AU73" s="33">
        <v>0.27237586800000002</v>
      </c>
      <c r="AV73" s="33">
        <v>0.72762413199999998</v>
      </c>
      <c r="AW73" s="33">
        <v>8.9447303800000003E-2</v>
      </c>
      <c r="AX73" s="33">
        <v>7.6081459599999998E-2</v>
      </c>
      <c r="AY73" s="33">
        <v>2.1606521100000001E-2</v>
      </c>
      <c r="AZ73" s="33">
        <v>0.60979142679999998</v>
      </c>
      <c r="BA73" s="33">
        <v>2.4519005482999998</v>
      </c>
      <c r="BB73" s="33">
        <v>6.7385000000000002</v>
      </c>
      <c r="BC73" s="33">
        <v>1.12189649E-2</v>
      </c>
      <c r="BD73" s="33">
        <v>0</v>
      </c>
      <c r="BE73" s="33">
        <v>0</v>
      </c>
      <c r="BF73" s="33">
        <v>-8.8505291E-2</v>
      </c>
      <c r="BG73" s="33">
        <v>0.1656333995</v>
      </c>
      <c r="BH73" s="33">
        <v>0.34173030510000002</v>
      </c>
      <c r="BI73" s="33">
        <v>8.7784814999999992E-3</v>
      </c>
      <c r="BJ73" s="33">
        <v>125.267</v>
      </c>
      <c r="BK73" s="33">
        <v>59.11</v>
      </c>
      <c r="BL73" s="33">
        <v>146.45428419000001</v>
      </c>
      <c r="BM73" s="33">
        <v>7.7104389999999999E-4</v>
      </c>
      <c r="BN73" s="33">
        <v>35.802392619999999</v>
      </c>
      <c r="BO73" s="33">
        <v>2.1335784685000001</v>
      </c>
      <c r="BP73" s="33">
        <v>19.251229515999999</v>
      </c>
      <c r="BQ73" s="33">
        <v>9.8088746899999996E-2</v>
      </c>
      <c r="BR73" s="33">
        <v>5.8454205000000002E-3</v>
      </c>
      <c r="BS73" s="33">
        <v>-5.2743094999999997E-2</v>
      </c>
      <c r="BT73" s="33">
        <v>2.2335400799999999E-2</v>
      </c>
      <c r="BU73" s="33">
        <v>1.7515082000000001E-2</v>
      </c>
      <c r="BV73" s="33">
        <v>2.2752601500000001E-2</v>
      </c>
      <c r="BW73" s="33">
        <v>4.7229493300000001E-2</v>
      </c>
      <c r="BX73" s="33">
        <v>15.0715</v>
      </c>
      <c r="BY73" s="33">
        <v>18.684741573</v>
      </c>
    </row>
    <row r="74" spans="2:77" x14ac:dyDescent="0.2">
      <c r="B74" s="33">
        <v>2030</v>
      </c>
      <c r="C74" s="33" t="s">
        <v>290</v>
      </c>
      <c r="D74" s="33">
        <v>73</v>
      </c>
      <c r="E74" s="33">
        <v>20171231</v>
      </c>
      <c r="F74" s="33">
        <v>2870.058</v>
      </c>
      <c r="G74" s="33">
        <v>40.454000000000001</v>
      </c>
      <c r="H74" s="33">
        <v>119.867</v>
      </c>
      <c r="I74" s="33">
        <v>177.12549999999999</v>
      </c>
      <c r="J74" s="33">
        <v>1586.7270000000001</v>
      </c>
      <c r="K74" s="33">
        <v>115.22799999999999</v>
      </c>
      <c r="L74" s="33">
        <v>0</v>
      </c>
      <c r="M74" s="33">
        <v>0</v>
      </c>
      <c r="N74" s="33">
        <v>177.08799999999999</v>
      </c>
      <c r="O74" s="33">
        <v>5.2610000000000001</v>
      </c>
      <c r="P74" s="33">
        <v>179.21799999999999</v>
      </c>
      <c r="Q74" s="33">
        <v>177.08799999999999</v>
      </c>
      <c r="R74" s="33">
        <v>374.81099999999998</v>
      </c>
      <c r="S74" s="33">
        <v>143.37200000000001</v>
      </c>
      <c r="T74" s="33">
        <v>191.232</v>
      </c>
      <c r="U74" s="33">
        <v>2156.46</v>
      </c>
      <c r="V74" s="33">
        <v>1030</v>
      </c>
      <c r="W74" s="33">
        <v>-5.2560000000000002</v>
      </c>
      <c r="X74" s="33">
        <v>0</v>
      </c>
      <c r="Y74" s="33">
        <v>36.813000000000002</v>
      </c>
      <c r="Z74" s="33">
        <v>186.696</v>
      </c>
      <c r="AA74" s="33">
        <v>281.83800000000002</v>
      </c>
      <c r="AB74" s="33">
        <v>0</v>
      </c>
      <c r="AC74" s="33">
        <v>6.1619999999999999</v>
      </c>
      <c r="AD74" s="33">
        <v>0</v>
      </c>
      <c r="AE74" s="33">
        <v>0</v>
      </c>
      <c r="AF74" s="33">
        <v>0</v>
      </c>
      <c r="AG74" s="33">
        <v>0</v>
      </c>
      <c r="AH74" s="33">
        <v>34.491999999999997</v>
      </c>
      <c r="AI74" s="33">
        <v>6.2610000000000001</v>
      </c>
      <c r="AJ74" s="33">
        <v>1.488</v>
      </c>
      <c r="AK74" s="33">
        <v>2.3540000000000001</v>
      </c>
      <c r="AL74" s="33">
        <v>0.13314738679999999</v>
      </c>
      <c r="AM74" s="33">
        <v>21.481000000000002</v>
      </c>
      <c r="AN74" s="33">
        <v>1.6840297000000001E-2</v>
      </c>
      <c r="AO74" s="33">
        <v>7.8636098599999996E-2</v>
      </c>
      <c r="AP74" s="33">
        <v>3.9153336400000002E-2</v>
      </c>
      <c r="AQ74" s="33">
        <v>0.1175821589</v>
      </c>
      <c r="AR74" s="33">
        <v>0.1041272983</v>
      </c>
      <c r="AS74" s="33">
        <v>0.1958419683</v>
      </c>
      <c r="AT74" s="33">
        <v>506.37700000000001</v>
      </c>
      <c r="AU74" s="33">
        <v>0.28345642059999998</v>
      </c>
      <c r="AV74" s="33">
        <v>0.71654357940000002</v>
      </c>
      <c r="AW74" s="33">
        <v>8.7349162600000002E-2</v>
      </c>
      <c r="AX74" s="33">
        <v>0.17124584940000001</v>
      </c>
      <c r="AY74" s="33">
        <v>6.10807331E-2</v>
      </c>
      <c r="AZ74" s="33">
        <v>0.68967565490000005</v>
      </c>
      <c r="BA74" s="33">
        <v>2.2682185525</v>
      </c>
      <c r="BB74" s="33">
        <v>2.8519999999999999</v>
      </c>
      <c r="BC74" s="33">
        <v>6.4255902999999998E-3</v>
      </c>
      <c r="BD74" s="33">
        <v>0</v>
      </c>
      <c r="BE74" s="33">
        <v>0</v>
      </c>
      <c r="BF74" s="33">
        <v>-7.6349929999999996E-2</v>
      </c>
      <c r="BG74" s="33">
        <v>0.1894163781</v>
      </c>
      <c r="BH74" s="33">
        <v>0</v>
      </c>
      <c r="BI74" s="33">
        <v>1.09301095E-2</v>
      </c>
      <c r="BJ74" s="33">
        <v>118.17700000000001</v>
      </c>
      <c r="BK74" s="33">
        <v>41.801000000000002</v>
      </c>
      <c r="BL74" s="33">
        <v>167.20400000000001</v>
      </c>
      <c r="BM74" s="33">
        <v>-1.8259378E-2</v>
      </c>
      <c r="BN74" s="33">
        <v>36.537313433000001</v>
      </c>
      <c r="BO74" s="33">
        <v>2.2385839203</v>
      </c>
      <c r="BP74" s="33">
        <v>18.038467452999999</v>
      </c>
      <c r="BQ74" s="33">
        <v>0.1001022286</v>
      </c>
      <c r="BR74" s="33">
        <v>6.1331066000000004E-3</v>
      </c>
      <c r="BS74" s="33">
        <v>-4.9420459E-2</v>
      </c>
      <c r="BT74" s="33">
        <v>2.0556477600000001E-2</v>
      </c>
      <c r="BU74" s="33">
        <v>-2.883469E-3</v>
      </c>
      <c r="BV74" s="33">
        <v>7.4717687800000002E-2</v>
      </c>
      <c r="BW74" s="33">
        <v>5.7614647099999999E-2</v>
      </c>
      <c r="BX74" s="33">
        <v>18.783999999999999</v>
      </c>
      <c r="BY74" s="33">
        <v>20.737429899999999</v>
      </c>
    </row>
    <row r="75" spans="2:77" x14ac:dyDescent="0.2">
      <c r="B75" s="33">
        <v>2030</v>
      </c>
      <c r="C75" s="33" t="s">
        <v>291</v>
      </c>
      <c r="D75" s="33">
        <v>80</v>
      </c>
      <c r="E75" s="33">
        <v>20180331</v>
      </c>
      <c r="F75" s="33">
        <v>2787.7220000000002</v>
      </c>
      <c r="G75" s="33">
        <v>59.026000000000003</v>
      </c>
      <c r="H75" s="33">
        <v>108.08199999999999</v>
      </c>
      <c r="I75" s="33">
        <v>179.321</v>
      </c>
      <c r="J75" s="33">
        <v>1694.3454999999999</v>
      </c>
      <c r="K75" s="33">
        <v>104.3575</v>
      </c>
      <c r="L75" s="33">
        <v>0</v>
      </c>
      <c r="M75" s="33">
        <v>0</v>
      </c>
      <c r="N75" s="33">
        <v>202.57599999999999</v>
      </c>
      <c r="O75" s="33">
        <v>2.1265000000000001</v>
      </c>
      <c r="P75" s="33">
        <v>138.04599999999999</v>
      </c>
      <c r="Q75" s="33">
        <v>202.57599999999999</v>
      </c>
      <c r="R75" s="33">
        <v>366.55549999999999</v>
      </c>
      <c r="S75" s="33">
        <v>146.71</v>
      </c>
      <c r="T75" s="33">
        <v>193.27699999999999</v>
      </c>
      <c r="U75" s="33">
        <v>2228.0509999999999</v>
      </c>
      <c r="V75" s="33">
        <v>916.28250000000003</v>
      </c>
      <c r="W75" s="33">
        <v>-2.1934999999999998</v>
      </c>
      <c r="X75" s="33">
        <v>0</v>
      </c>
      <c r="Y75" s="33">
        <v>38.258000000000003</v>
      </c>
      <c r="Z75" s="33">
        <v>185.09800000000001</v>
      </c>
      <c r="AA75" s="33">
        <v>273.267</v>
      </c>
      <c r="AB75" s="33">
        <v>7.1999999999999995E-2</v>
      </c>
      <c r="AC75" s="33">
        <v>7.3209999999999997</v>
      </c>
      <c r="AD75" s="33">
        <v>0</v>
      </c>
      <c r="AE75" s="33">
        <v>0</v>
      </c>
      <c r="AF75" s="33">
        <v>0</v>
      </c>
      <c r="AG75" s="33">
        <v>0</v>
      </c>
      <c r="AH75" s="33">
        <v>34.4315</v>
      </c>
      <c r="AI75" s="33">
        <v>5.1805000000000003</v>
      </c>
      <c r="AJ75" s="33">
        <v>0.52549999999999997</v>
      </c>
      <c r="AK75" s="33">
        <v>4.6955</v>
      </c>
      <c r="AL75" s="33">
        <v>0.15297251000000001</v>
      </c>
      <c r="AM75" s="33">
        <v>20.843499999999999</v>
      </c>
      <c r="AN75" s="33">
        <v>1.3302446000000001E-2</v>
      </c>
      <c r="AO75" s="33">
        <v>7.3550105500000004E-2</v>
      </c>
      <c r="AP75" s="33">
        <v>4.6982764000000003E-2</v>
      </c>
      <c r="AQ75" s="33">
        <v>0.1167225881</v>
      </c>
      <c r="AR75" s="33">
        <v>0.1044877302</v>
      </c>
      <c r="AS75" s="33">
        <v>0.19190509419999999</v>
      </c>
      <c r="AT75" s="33">
        <v>484.21749999999997</v>
      </c>
      <c r="AU75" s="33">
        <v>0.276798828</v>
      </c>
      <c r="AV75" s="33">
        <v>0.723201172</v>
      </c>
      <c r="AW75" s="33">
        <v>8.4298936599999999E-2</v>
      </c>
      <c r="AX75" s="33">
        <v>0.1561429376</v>
      </c>
      <c r="AY75" s="33">
        <v>5.9035192799999997E-2</v>
      </c>
      <c r="AZ75" s="33">
        <v>0.63540473090000005</v>
      </c>
      <c r="BA75" s="33">
        <v>2.2748330586000001</v>
      </c>
      <c r="BB75" s="33">
        <v>7.2195</v>
      </c>
      <c r="BC75" s="33">
        <v>1.18122474E-2</v>
      </c>
      <c r="BD75" s="33">
        <v>0</v>
      </c>
      <c r="BE75" s="33">
        <v>0</v>
      </c>
      <c r="BF75" s="33">
        <v>-7.0479973000000001E-2</v>
      </c>
      <c r="BG75" s="33">
        <v>0.18009284680000001</v>
      </c>
      <c r="BH75" s="33">
        <v>0</v>
      </c>
      <c r="BI75" s="33">
        <v>1.13909196E-2</v>
      </c>
      <c r="BJ75" s="33">
        <v>131.375</v>
      </c>
      <c r="BK75" s="33">
        <v>40.9268</v>
      </c>
      <c r="BL75" s="33">
        <v>147.55879999999999</v>
      </c>
      <c r="BM75" s="33">
        <v>-2.2385627000000002E-2</v>
      </c>
      <c r="BN75" s="33">
        <v>34.351531639999997</v>
      </c>
      <c r="BO75" s="33">
        <v>1.7550379840999999</v>
      </c>
      <c r="BP75" s="33">
        <v>22.127847141</v>
      </c>
      <c r="BQ75" s="33">
        <v>9.4113785300000002E-2</v>
      </c>
      <c r="BR75" s="33">
        <v>4.8083231999999998E-3</v>
      </c>
      <c r="BS75" s="33">
        <v>-6.0624239000000003E-2</v>
      </c>
      <c r="BT75" s="33">
        <v>2.54988573E-2</v>
      </c>
      <c r="BU75" s="33">
        <v>-8.0452300000000002E-4</v>
      </c>
      <c r="BV75" s="33">
        <v>6.4174781599999994E-2</v>
      </c>
      <c r="BW75" s="33">
        <v>5.65916604E-2</v>
      </c>
      <c r="BX75" s="33">
        <v>19.670500000000001</v>
      </c>
      <c r="BY75" s="33">
        <v>13.978722484</v>
      </c>
    </row>
    <row r="76" spans="2:77" x14ac:dyDescent="0.2">
      <c r="B76" s="33">
        <v>2030</v>
      </c>
      <c r="C76" s="33" t="s">
        <v>292</v>
      </c>
      <c r="D76" s="33">
        <v>81</v>
      </c>
      <c r="E76" s="33">
        <v>20180630</v>
      </c>
      <c r="F76" s="33">
        <v>2845.5169999999998</v>
      </c>
      <c r="G76" s="33">
        <v>51.262999999999998</v>
      </c>
      <c r="H76" s="33">
        <v>115</v>
      </c>
      <c r="I76" s="33">
        <v>188.964</v>
      </c>
      <c r="J76" s="33">
        <v>1769.135</v>
      </c>
      <c r="K76" s="33">
        <v>106.13800000000001</v>
      </c>
      <c r="L76" s="33">
        <v>0</v>
      </c>
      <c r="M76" s="33">
        <v>0</v>
      </c>
      <c r="N76" s="33">
        <v>196.22300000000001</v>
      </c>
      <c r="O76" s="33">
        <v>6.7439999999999998</v>
      </c>
      <c r="P76" s="33">
        <v>137.92099999999999</v>
      </c>
      <c r="Q76" s="33">
        <v>196.22300000000001</v>
      </c>
      <c r="R76" s="33">
        <v>331.69</v>
      </c>
      <c r="S76" s="33">
        <v>111.887</v>
      </c>
      <c r="T76" s="33">
        <v>221.392</v>
      </c>
      <c r="U76" s="33">
        <v>2318.154</v>
      </c>
      <c r="V76" s="33">
        <v>920.04700000000003</v>
      </c>
      <c r="W76" s="33">
        <v>-1.0720000000000001</v>
      </c>
      <c r="X76" s="33">
        <v>0</v>
      </c>
      <c r="Y76" s="33">
        <v>41.462000000000003</v>
      </c>
      <c r="Z76" s="33">
        <v>190.31</v>
      </c>
      <c r="AA76" s="33">
        <v>280.60000000000002</v>
      </c>
      <c r="AB76" s="33">
        <v>0.46500000000000002</v>
      </c>
      <c r="AC76" s="33">
        <v>8.3179999999999996</v>
      </c>
      <c r="AD76" s="33">
        <v>0</v>
      </c>
      <c r="AE76" s="33">
        <v>0</v>
      </c>
      <c r="AF76" s="33">
        <v>0</v>
      </c>
      <c r="AG76" s="33">
        <v>0</v>
      </c>
      <c r="AH76" s="33">
        <v>39.335000000000001</v>
      </c>
      <c r="AI76" s="33">
        <v>6.5</v>
      </c>
      <c r="AJ76" s="33">
        <v>3.6669999999999998</v>
      </c>
      <c r="AK76" s="33">
        <v>2.621</v>
      </c>
      <c r="AL76" s="33">
        <v>0.13627718850000001</v>
      </c>
      <c r="AM76" s="33">
        <v>12.708</v>
      </c>
      <c r="AN76" s="33">
        <v>1.39323513E-2</v>
      </c>
      <c r="AO76" s="33">
        <v>7.5865677399999998E-2</v>
      </c>
      <c r="AP76" s="33">
        <v>4.9808293699999999E-2</v>
      </c>
      <c r="AQ76" s="33">
        <v>0.1084373237</v>
      </c>
      <c r="AR76" s="33">
        <v>0.1172500928</v>
      </c>
      <c r="AS76" s="33">
        <v>0.18257324250000001</v>
      </c>
      <c r="AT76" s="33">
        <v>539.96100000000001</v>
      </c>
      <c r="AU76" s="33">
        <v>0.28063101740000002</v>
      </c>
      <c r="AV76" s="33">
        <v>0.71936898260000004</v>
      </c>
      <c r="AW76" s="33">
        <v>8.4190760599999998E-2</v>
      </c>
      <c r="AX76" s="33">
        <v>0.16534068269999999</v>
      </c>
      <c r="AY76" s="33">
        <v>6.3551794999999994E-2</v>
      </c>
      <c r="AZ76" s="33">
        <v>0.63628360959999997</v>
      </c>
      <c r="BA76" s="33">
        <v>2.4464065202</v>
      </c>
      <c r="BB76" s="33">
        <v>-0.23499999999999999</v>
      </c>
      <c r="BC76" s="33">
        <v>-7.3976300000000005E-4</v>
      </c>
      <c r="BD76" s="33">
        <v>0</v>
      </c>
      <c r="BE76" s="33">
        <v>-1.17589E-4</v>
      </c>
      <c r="BF76" s="33">
        <v>-7.7625419000000001E-2</v>
      </c>
      <c r="BG76" s="33">
        <v>0.18331300519999999</v>
      </c>
      <c r="BH76" s="33">
        <v>0</v>
      </c>
      <c r="BI76" s="33">
        <v>1.4283954600000001E-2</v>
      </c>
      <c r="BJ76" s="33">
        <v>143.09700000000001</v>
      </c>
      <c r="BK76" s="33">
        <v>41.234000000000002</v>
      </c>
      <c r="BL76" s="33">
        <v>146.55959999999999</v>
      </c>
      <c r="BM76" s="33">
        <v>-2.2362768000000002E-2</v>
      </c>
      <c r="BN76" s="33">
        <v>36.856788526000003</v>
      </c>
      <c r="BO76" s="33">
        <v>2.3359881179999999</v>
      </c>
      <c r="BP76" s="33">
        <v>20.621551897</v>
      </c>
      <c r="BQ76" s="33">
        <v>0.10097750279999999</v>
      </c>
      <c r="BR76" s="33">
        <v>6.3999673999999996E-3</v>
      </c>
      <c r="BS76" s="33">
        <v>-5.6497402000000002E-2</v>
      </c>
      <c r="BT76" s="33">
        <v>2.5372826300000002E-2</v>
      </c>
      <c r="BU76" s="33">
        <v>-6.20179E-4</v>
      </c>
      <c r="BV76" s="33">
        <v>7.5495860499999998E-2</v>
      </c>
      <c r="BW76" s="33">
        <v>5.7047656099999997E-2</v>
      </c>
      <c r="BX76" s="33">
        <v>28.85</v>
      </c>
      <c r="BY76" s="33">
        <v>18.571224747999999</v>
      </c>
    </row>
    <row r="77" spans="2:77" x14ac:dyDescent="0.2">
      <c r="B77" s="33">
        <v>2030</v>
      </c>
      <c r="C77" s="33" t="s">
        <v>293</v>
      </c>
      <c r="D77" s="33">
        <v>80</v>
      </c>
      <c r="E77" s="33">
        <v>20180930</v>
      </c>
      <c r="F77" s="33">
        <v>2891.0994999999998</v>
      </c>
      <c r="G77" s="33">
        <v>54.669499999999999</v>
      </c>
      <c r="H77" s="33">
        <v>110.4995</v>
      </c>
      <c r="I77" s="33">
        <v>193.2</v>
      </c>
      <c r="J77" s="33">
        <v>1793.6085</v>
      </c>
      <c r="K77" s="33">
        <v>110.099</v>
      </c>
      <c r="L77" s="33">
        <v>0</v>
      </c>
      <c r="M77" s="33">
        <v>0</v>
      </c>
      <c r="N77" s="33">
        <v>169.01150000000001</v>
      </c>
      <c r="O77" s="33">
        <v>6.1929999999999996</v>
      </c>
      <c r="P77" s="33">
        <v>157.98599999999999</v>
      </c>
      <c r="Q77" s="33">
        <v>187.292</v>
      </c>
      <c r="R77" s="33">
        <v>0</v>
      </c>
      <c r="S77" s="33">
        <v>152.28800000000001</v>
      </c>
      <c r="T77" s="33">
        <v>237.441</v>
      </c>
      <c r="U77" s="33">
        <v>2361.7224999999999</v>
      </c>
      <c r="V77" s="33">
        <v>1008.8920000000001</v>
      </c>
      <c r="W77" s="33">
        <v>-1.2665</v>
      </c>
      <c r="X77" s="33">
        <v>0</v>
      </c>
      <c r="Y77" s="33">
        <v>46.1235</v>
      </c>
      <c r="Z77" s="33">
        <v>138.0505</v>
      </c>
      <c r="AA77" s="33">
        <v>234.16399999999999</v>
      </c>
      <c r="AB77" s="33">
        <v>3.6499999999999998E-2</v>
      </c>
      <c r="AC77" s="33">
        <v>7.0880000000000001</v>
      </c>
      <c r="AD77" s="33">
        <v>0</v>
      </c>
      <c r="AE77" s="33">
        <v>0</v>
      </c>
      <c r="AF77" s="33">
        <v>0</v>
      </c>
      <c r="AG77" s="33">
        <v>0</v>
      </c>
      <c r="AH77" s="33">
        <v>42.9465</v>
      </c>
      <c r="AI77" s="33">
        <v>4.7645</v>
      </c>
      <c r="AJ77" s="33">
        <v>2.5790000000000002</v>
      </c>
      <c r="AK77" s="33">
        <v>-7.0000000000000001E-3</v>
      </c>
      <c r="AL77" s="33">
        <v>0.12567132119999999</v>
      </c>
      <c r="AM77" s="33">
        <v>36.222499999999997</v>
      </c>
      <c r="AN77" s="33">
        <v>1.8721719899999999E-2</v>
      </c>
      <c r="AO77" s="33">
        <v>7.9257909400000007E-2</v>
      </c>
      <c r="AP77" s="33">
        <v>2.4464533100000001E-2</v>
      </c>
      <c r="AQ77" s="33">
        <v>7.8365679699999996E-2</v>
      </c>
      <c r="AR77" s="33">
        <v>0.1085506809</v>
      </c>
      <c r="AS77" s="33">
        <v>0.18886944559999999</v>
      </c>
      <c r="AT77" s="33">
        <v>462.38099999999997</v>
      </c>
      <c r="AU77" s="33">
        <v>0.27579045629999999</v>
      </c>
      <c r="AV77" s="33">
        <v>0.72420954370000001</v>
      </c>
      <c r="AW77" s="33">
        <v>7.5385074999999996E-2</v>
      </c>
      <c r="AX77" s="33">
        <v>0.16220978050000001</v>
      </c>
      <c r="AY77" s="33">
        <v>6.2516147899999999E-2</v>
      </c>
      <c r="AZ77" s="33">
        <v>0.65638111219999995</v>
      </c>
      <c r="BA77" s="33">
        <v>2.4348412634000001</v>
      </c>
      <c r="BB77" s="33">
        <v>4.149</v>
      </c>
      <c r="BC77" s="33">
        <v>1.3523412E-3</v>
      </c>
      <c r="BD77" s="33">
        <v>0</v>
      </c>
      <c r="BE77" s="33">
        <v>0</v>
      </c>
      <c r="BF77" s="33">
        <v>-8.0945835999999993E-2</v>
      </c>
      <c r="BG77" s="33">
        <v>0.18751710429999999</v>
      </c>
      <c r="BH77" s="33">
        <v>0</v>
      </c>
      <c r="BI77" s="33">
        <v>1.37426845E-2</v>
      </c>
      <c r="BJ77" s="33">
        <v>-173.49</v>
      </c>
      <c r="BK77" s="33">
        <v>-40.923999999999999</v>
      </c>
      <c r="BL77" s="33">
        <v>-154.952</v>
      </c>
      <c r="BM77" s="33">
        <v>-0.17176892499999999</v>
      </c>
      <c r="BN77" s="33">
        <v>36.849224677999999</v>
      </c>
      <c r="BO77" s="33">
        <v>1.9387857581000001</v>
      </c>
      <c r="BP77" s="33">
        <v>18.967783287</v>
      </c>
      <c r="BQ77" s="33">
        <v>0.1009567799</v>
      </c>
      <c r="BR77" s="33">
        <v>5.3117418000000003E-3</v>
      </c>
      <c r="BS77" s="33">
        <v>-5.1966529999999997E-2</v>
      </c>
      <c r="BT77" s="33">
        <v>2.5657954600000001E-2</v>
      </c>
      <c r="BU77" s="33">
        <v>-9.1271199999999999E-4</v>
      </c>
      <c r="BV77" s="33">
        <v>0.1100641371</v>
      </c>
      <c r="BW77" s="33">
        <v>-6.4540602000000002E-2</v>
      </c>
      <c r="BX77" s="33">
        <v>30.1585</v>
      </c>
      <c r="BY77" s="33">
        <v>19.820227149000001</v>
      </c>
    </row>
    <row r="78" spans="2:77" x14ac:dyDescent="0.2">
      <c r="B78" s="33">
        <v>2030</v>
      </c>
      <c r="C78" s="33" t="s">
        <v>294</v>
      </c>
      <c r="D78" s="33">
        <v>74</v>
      </c>
      <c r="E78" s="33">
        <v>20181231</v>
      </c>
      <c r="F78" s="33">
        <v>2987.3090000000002</v>
      </c>
      <c r="G78" s="33">
        <v>51.534500000000001</v>
      </c>
      <c r="H78" s="33">
        <v>116.262</v>
      </c>
      <c r="I78" s="33">
        <v>227.6</v>
      </c>
      <c r="J78" s="33">
        <v>1875.202</v>
      </c>
      <c r="K78" s="33">
        <v>126.7385</v>
      </c>
      <c r="L78" s="33">
        <v>0</v>
      </c>
      <c r="M78" s="33">
        <v>0</v>
      </c>
      <c r="N78" s="33">
        <v>90.073499999999996</v>
      </c>
      <c r="O78" s="33">
        <v>7.0374999999999996</v>
      </c>
      <c r="P78" s="33">
        <v>223.32400000000001</v>
      </c>
      <c r="Q78" s="33">
        <v>106.9905</v>
      </c>
      <c r="R78" s="33">
        <v>0</v>
      </c>
      <c r="S78" s="33">
        <v>121.43600000000001</v>
      </c>
      <c r="T78" s="33">
        <v>215.71199999999999</v>
      </c>
      <c r="U78" s="33">
        <v>2508.7530000000002</v>
      </c>
      <c r="V78" s="33">
        <v>1017.0705</v>
      </c>
      <c r="W78" s="33">
        <v>30.925999999999998</v>
      </c>
      <c r="X78" s="33">
        <v>0</v>
      </c>
      <c r="Y78" s="33">
        <v>46.109000000000002</v>
      </c>
      <c r="Z78" s="33">
        <v>188.61799999999999</v>
      </c>
      <c r="AA78" s="33">
        <v>344.26499999999999</v>
      </c>
      <c r="AB78" s="33">
        <v>4.2000000000000003E-2</v>
      </c>
      <c r="AC78" s="33">
        <v>9.1564999999999994</v>
      </c>
      <c r="AD78" s="33">
        <v>0</v>
      </c>
      <c r="AE78" s="33">
        <v>0</v>
      </c>
      <c r="AF78" s="33">
        <v>0</v>
      </c>
      <c r="AG78" s="33">
        <v>0</v>
      </c>
      <c r="AH78" s="33">
        <v>45.786999999999999</v>
      </c>
      <c r="AI78" s="33">
        <v>6.7145000000000001</v>
      </c>
      <c r="AJ78" s="33">
        <v>4.4349999999999996</v>
      </c>
      <c r="AK78" s="33">
        <v>8.2810000000000006</v>
      </c>
      <c r="AL78" s="33">
        <v>0.15892613</v>
      </c>
      <c r="AM78" s="33">
        <v>51.3855</v>
      </c>
      <c r="AN78" s="33">
        <v>2.85936234E-2</v>
      </c>
      <c r="AO78" s="33">
        <v>5.0291571399999999E-2</v>
      </c>
      <c r="AP78" s="33">
        <v>0.1053660849</v>
      </c>
      <c r="AQ78" s="33">
        <v>0.11322931830000001</v>
      </c>
      <c r="AR78" s="33">
        <v>9.5634699700000006E-2</v>
      </c>
      <c r="AS78" s="33">
        <v>0.1881573345</v>
      </c>
      <c r="AT78" s="33">
        <v>521.4615</v>
      </c>
      <c r="AU78" s="33">
        <v>0.27122591400000001</v>
      </c>
      <c r="AV78" s="33">
        <v>0.72877408600000004</v>
      </c>
      <c r="AW78" s="33">
        <v>7.4051168599999995E-2</v>
      </c>
      <c r="AX78" s="33">
        <v>0.1053725194</v>
      </c>
      <c r="AY78" s="33">
        <v>3.7603074299999997E-2</v>
      </c>
      <c r="AZ78" s="33">
        <v>0.68196551270000005</v>
      </c>
      <c r="BA78" s="33">
        <v>2.4058180965</v>
      </c>
      <c r="BB78" s="33">
        <v>-4.6355000000000004</v>
      </c>
      <c r="BC78" s="33">
        <v>-4.5904759999999996E-3</v>
      </c>
      <c r="BD78" s="33">
        <v>0</v>
      </c>
      <c r="BE78" s="33">
        <v>0</v>
      </c>
      <c r="BF78" s="33">
        <v>-7.9332700000000006E-2</v>
      </c>
      <c r="BG78" s="33">
        <v>0.19274781020000001</v>
      </c>
      <c r="BH78" s="33">
        <v>0.23023941880000001</v>
      </c>
      <c r="BI78" s="33">
        <v>1.7994948300000001E-2</v>
      </c>
      <c r="BJ78" s="33">
        <v>-193.54650000000001</v>
      </c>
      <c r="BK78" s="33">
        <v>-52.224128640000004</v>
      </c>
      <c r="BL78" s="33">
        <v>-154.77215749999999</v>
      </c>
      <c r="BM78" s="33">
        <v>-0.12711355199999999</v>
      </c>
      <c r="BN78" s="33">
        <v>32.926888925</v>
      </c>
      <c r="BO78" s="33">
        <v>1.828657161</v>
      </c>
      <c r="BP78" s="33">
        <v>17.198639492000002</v>
      </c>
      <c r="BQ78" s="33">
        <v>9.0210654599999995E-2</v>
      </c>
      <c r="BR78" s="33">
        <v>5.0100196000000003E-3</v>
      </c>
      <c r="BS78" s="33">
        <v>-4.7119559999999998E-2</v>
      </c>
      <c r="BT78" s="33">
        <v>2.0313320100000001E-2</v>
      </c>
      <c r="BU78" s="33">
        <v>1.29347284E-2</v>
      </c>
      <c r="BV78" s="33">
        <v>6.6583763500000004E-2</v>
      </c>
      <c r="BW78" s="33">
        <v>-6.4559061000000001E-2</v>
      </c>
      <c r="BX78" s="33">
        <v>37.753999999999998</v>
      </c>
      <c r="BY78" s="33">
        <v>17.556906594000001</v>
      </c>
    </row>
    <row r="79" spans="2:77" x14ac:dyDescent="0.2">
      <c r="B79" s="33">
        <v>2030</v>
      </c>
      <c r="C79" s="33" t="s">
        <v>295</v>
      </c>
      <c r="D79" s="33">
        <v>82</v>
      </c>
      <c r="E79" s="33">
        <v>20190331</v>
      </c>
      <c r="F79" s="33">
        <v>2982.3984999999998</v>
      </c>
      <c r="G79" s="33">
        <v>55.458500000000001</v>
      </c>
      <c r="H79" s="33">
        <v>109.044</v>
      </c>
      <c r="I79" s="33">
        <v>178.941</v>
      </c>
      <c r="J79" s="33">
        <v>1754.874</v>
      </c>
      <c r="K79" s="33">
        <v>134.45699999999999</v>
      </c>
      <c r="L79" s="33">
        <v>0</v>
      </c>
      <c r="M79" s="33">
        <v>0</v>
      </c>
      <c r="N79" s="33">
        <v>85.25</v>
      </c>
      <c r="O79" s="33">
        <v>5.1135000000000002</v>
      </c>
      <c r="P79" s="33">
        <v>134.53649999999999</v>
      </c>
      <c r="Q79" s="33">
        <v>85.25</v>
      </c>
      <c r="R79" s="33">
        <v>346.84300000000002</v>
      </c>
      <c r="S79" s="33">
        <v>110.5775</v>
      </c>
      <c r="T79" s="33">
        <v>214.90450000000001</v>
      </c>
      <c r="U79" s="33">
        <v>2339.8584999999998</v>
      </c>
      <c r="V79" s="33">
        <v>927.70600000000002</v>
      </c>
      <c r="W79" s="33">
        <v>28.611499999999999</v>
      </c>
      <c r="X79" s="33">
        <v>0</v>
      </c>
      <c r="Y79" s="33">
        <v>41.026000000000003</v>
      </c>
      <c r="Z79" s="33">
        <v>167.809</v>
      </c>
      <c r="AA79" s="33">
        <v>340.18349999999998</v>
      </c>
      <c r="AB79" s="33">
        <v>0</v>
      </c>
      <c r="AC79" s="33">
        <v>12.7555</v>
      </c>
      <c r="AD79" s="33">
        <v>0</v>
      </c>
      <c r="AE79" s="33">
        <v>0</v>
      </c>
      <c r="AF79" s="33">
        <v>0</v>
      </c>
      <c r="AG79" s="33">
        <v>0</v>
      </c>
      <c r="AH79" s="33">
        <v>48.3095</v>
      </c>
      <c r="AI79" s="33">
        <v>5.3239999999999998</v>
      </c>
      <c r="AJ79" s="33">
        <v>4.3274999999999997</v>
      </c>
      <c r="AK79" s="33">
        <v>10.154500000000001</v>
      </c>
      <c r="AL79" s="33">
        <v>0.16333654310000001</v>
      </c>
      <c r="AM79" s="33">
        <v>51.474499999999999</v>
      </c>
      <c r="AN79" s="33">
        <v>2.9789260200000001E-2</v>
      </c>
      <c r="AO79" s="33">
        <v>5.2599903699999999E-2</v>
      </c>
      <c r="AP79" s="33">
        <v>0.1107366394</v>
      </c>
      <c r="AQ79" s="33">
        <v>0.1095249447</v>
      </c>
      <c r="AR79" s="33">
        <v>0.10615786789999999</v>
      </c>
      <c r="AS79" s="33">
        <v>0.19454760309999999</v>
      </c>
      <c r="AT79" s="33">
        <v>478.44549999999998</v>
      </c>
      <c r="AU79" s="33">
        <v>0.28450047499999997</v>
      </c>
      <c r="AV79" s="33">
        <v>0.71549952500000003</v>
      </c>
      <c r="AW79" s="33">
        <v>7.4282533100000006E-2</v>
      </c>
      <c r="AX79" s="33">
        <v>0.10675147760000001</v>
      </c>
      <c r="AY79" s="33">
        <v>3.11250819E-2</v>
      </c>
      <c r="AZ79" s="33">
        <v>0.55835039860000002</v>
      </c>
      <c r="BA79" s="33">
        <v>2.4447845995000002</v>
      </c>
      <c r="BB79" s="33">
        <v>-0.39750000000000002</v>
      </c>
      <c r="BC79" s="33">
        <v>-1.1283409999999999E-3</v>
      </c>
      <c r="BD79" s="33">
        <v>0</v>
      </c>
      <c r="BE79" s="33">
        <v>0</v>
      </c>
      <c r="BF79" s="33">
        <v>-7.0838150000000003E-2</v>
      </c>
      <c r="BG79" s="33">
        <v>0.1956759444</v>
      </c>
      <c r="BH79" s="33">
        <v>0.22621184920000001</v>
      </c>
      <c r="BI79" s="33">
        <v>1.7514930000000001E-2</v>
      </c>
      <c r="BJ79" s="33">
        <v>131.24250000000001</v>
      </c>
      <c r="BK79" s="33">
        <v>45.9694</v>
      </c>
      <c r="BL79" s="33">
        <v>135.256</v>
      </c>
      <c r="BM79" s="33">
        <v>-4.65401E-4</v>
      </c>
      <c r="BN79" s="33">
        <v>36.797598061000002</v>
      </c>
      <c r="BO79" s="33">
        <v>1.6170910887000001</v>
      </c>
      <c r="BP79" s="33">
        <v>18.718322580999999</v>
      </c>
      <c r="BQ79" s="33">
        <v>0.10081533719999999</v>
      </c>
      <c r="BR79" s="33">
        <v>4.4303865000000003E-3</v>
      </c>
      <c r="BS79" s="33">
        <v>-5.1283075999999997E-2</v>
      </c>
      <c r="BT79" s="33">
        <v>2.2234946700000001E-2</v>
      </c>
      <c r="BU79" s="33">
        <v>1.31027721E-2</v>
      </c>
      <c r="BV79" s="33">
        <v>7.3048227699999996E-2</v>
      </c>
      <c r="BW79" s="33">
        <v>6.1786908699999997E-2</v>
      </c>
      <c r="BX79" s="33">
        <v>39.448500000000003</v>
      </c>
      <c r="BY79" s="33">
        <v>19.696366568999998</v>
      </c>
    </row>
    <row r="80" spans="2:77" x14ac:dyDescent="0.2">
      <c r="B80" s="33">
        <v>2030</v>
      </c>
      <c r="C80" s="33" t="s">
        <v>296</v>
      </c>
      <c r="D80" s="33">
        <v>84</v>
      </c>
      <c r="E80" s="33">
        <v>20190630</v>
      </c>
      <c r="F80" s="33">
        <v>2960.1905000000002</v>
      </c>
      <c r="G80" s="33">
        <v>49.6295</v>
      </c>
      <c r="H80" s="33">
        <v>97.950999999999993</v>
      </c>
      <c r="I80" s="33">
        <v>149.863</v>
      </c>
      <c r="J80" s="33">
        <v>1670.354</v>
      </c>
      <c r="K80" s="33">
        <v>132.71700000000001</v>
      </c>
      <c r="L80" s="33">
        <v>0</v>
      </c>
      <c r="M80" s="33">
        <v>0</v>
      </c>
      <c r="N80" s="33">
        <v>88.044499999999999</v>
      </c>
      <c r="O80" s="33">
        <v>5.5555000000000003</v>
      </c>
      <c r="P80" s="33">
        <v>132.11699999999999</v>
      </c>
      <c r="Q80" s="33">
        <v>91.924999999999997</v>
      </c>
      <c r="R80" s="33">
        <v>375.67750000000001</v>
      </c>
      <c r="S80" s="33">
        <v>119.8895</v>
      </c>
      <c r="T80" s="33">
        <v>208.84899999999999</v>
      </c>
      <c r="U80" s="33">
        <v>2276.5340000000001</v>
      </c>
      <c r="V80" s="33">
        <v>849.13049999999998</v>
      </c>
      <c r="W80" s="33">
        <v>28.689</v>
      </c>
      <c r="X80" s="33">
        <v>0</v>
      </c>
      <c r="Y80" s="33">
        <v>44.572499999999998</v>
      </c>
      <c r="Z80" s="33">
        <v>149.11199999999999</v>
      </c>
      <c r="AA80" s="33">
        <v>354.77749999999997</v>
      </c>
      <c r="AB80" s="33">
        <v>0.11749999999999999</v>
      </c>
      <c r="AC80" s="33">
        <v>10.156499999999999</v>
      </c>
      <c r="AD80" s="33">
        <v>0</v>
      </c>
      <c r="AE80" s="33">
        <v>0</v>
      </c>
      <c r="AF80" s="33">
        <v>0</v>
      </c>
      <c r="AG80" s="33">
        <v>0</v>
      </c>
      <c r="AH80" s="33">
        <v>52.313499999999998</v>
      </c>
      <c r="AI80" s="33">
        <v>5.4035000000000002</v>
      </c>
      <c r="AJ80" s="33">
        <v>4.3994999999999997</v>
      </c>
      <c r="AK80" s="33">
        <v>4.3890000000000002</v>
      </c>
      <c r="AL80" s="33">
        <v>0.16861226469999999</v>
      </c>
      <c r="AM80" s="33">
        <v>74.810500000000005</v>
      </c>
      <c r="AN80" s="33">
        <v>4.0508414700000002E-2</v>
      </c>
      <c r="AO80" s="33">
        <v>4.5302984900000003E-2</v>
      </c>
      <c r="AP80" s="33">
        <v>9.6249438399999998E-2</v>
      </c>
      <c r="AQ80" s="33">
        <v>0.1146970658</v>
      </c>
      <c r="AR80" s="33">
        <v>0.11575644860000001</v>
      </c>
      <c r="AS80" s="33">
        <v>0.1934371922</v>
      </c>
      <c r="AT80" s="33">
        <v>482.84249999999997</v>
      </c>
      <c r="AU80" s="33">
        <v>0.29438625400000001</v>
      </c>
      <c r="AV80" s="33">
        <v>0.70561374600000004</v>
      </c>
      <c r="AW80" s="33">
        <v>8.0585519600000002E-2</v>
      </c>
      <c r="AX80" s="33">
        <v>0.1064115128</v>
      </c>
      <c r="AY80" s="33">
        <v>2.97178328E-2</v>
      </c>
      <c r="AZ80" s="33">
        <v>0.57459296010000005</v>
      </c>
      <c r="BA80" s="33">
        <v>2.5310653596999999</v>
      </c>
      <c r="BB80" s="33">
        <v>-1.8855</v>
      </c>
      <c r="BC80" s="33">
        <v>-4.1631569999999998E-3</v>
      </c>
      <c r="BD80" s="33">
        <v>0</v>
      </c>
      <c r="BE80" s="33">
        <v>0</v>
      </c>
      <c r="BF80" s="33">
        <v>-7.9518281999999996E-2</v>
      </c>
      <c r="BG80" s="33">
        <v>0.1976003496</v>
      </c>
      <c r="BH80" s="33">
        <v>0.22694362840000001</v>
      </c>
      <c r="BI80" s="33">
        <v>1.6863467300000001E-2</v>
      </c>
      <c r="BJ80" s="33">
        <v>123.2055</v>
      </c>
      <c r="BK80" s="33">
        <v>43.304466570999999</v>
      </c>
      <c r="BL80" s="33">
        <v>113.10250795</v>
      </c>
      <c r="BM80" s="33">
        <v>3.1662710000000002E-4</v>
      </c>
      <c r="BN80" s="33">
        <v>35.086663807000001</v>
      </c>
      <c r="BO80" s="33">
        <v>2.0373021079</v>
      </c>
      <c r="BP80" s="33">
        <v>17.809856413999999</v>
      </c>
      <c r="BQ80" s="33">
        <v>9.6127846000000003E-2</v>
      </c>
      <c r="BR80" s="33">
        <v>5.5816496000000004E-3</v>
      </c>
      <c r="BS80" s="33">
        <v>-4.8794127E-2</v>
      </c>
      <c r="BT80" s="33">
        <v>2.2779730200000001E-2</v>
      </c>
      <c r="BU80" s="33">
        <v>1.3190459700000001E-2</v>
      </c>
      <c r="BV80" s="33">
        <v>6.9712824100000001E-2</v>
      </c>
      <c r="BW80" s="33">
        <v>6.4790225100000001E-2</v>
      </c>
      <c r="BX80" s="33">
        <v>33.639499999999998</v>
      </c>
      <c r="BY80" s="33">
        <v>19.314109501000001</v>
      </c>
    </row>
    <row r="81" spans="2:77" x14ac:dyDescent="0.2">
      <c r="B81" s="33">
        <v>2030</v>
      </c>
      <c r="C81" s="33" t="s">
        <v>297</v>
      </c>
      <c r="D81" s="33">
        <v>86</v>
      </c>
      <c r="E81" s="33">
        <v>20190930</v>
      </c>
      <c r="F81" s="33">
        <v>2975.846</v>
      </c>
      <c r="G81" s="33">
        <v>47.593499999999999</v>
      </c>
      <c r="H81" s="33">
        <v>108.29649999999999</v>
      </c>
      <c r="I81" s="33">
        <v>160.43600000000001</v>
      </c>
      <c r="J81" s="33">
        <v>1729.6980000000001</v>
      </c>
      <c r="K81" s="33">
        <v>136.8115</v>
      </c>
      <c r="L81" s="33">
        <v>0</v>
      </c>
      <c r="M81" s="33">
        <v>0</v>
      </c>
      <c r="N81" s="33">
        <v>87.983000000000004</v>
      </c>
      <c r="O81" s="33">
        <v>4.2785000000000002</v>
      </c>
      <c r="P81" s="33">
        <v>144.66</v>
      </c>
      <c r="Q81" s="33">
        <v>89.441500000000005</v>
      </c>
      <c r="R81" s="33">
        <v>353.53149999999999</v>
      </c>
      <c r="S81" s="33">
        <v>118.51949999999999</v>
      </c>
      <c r="T81" s="33">
        <v>214.696</v>
      </c>
      <c r="U81" s="33">
        <v>2262.5680000000002</v>
      </c>
      <c r="V81" s="33">
        <v>945.39250000000004</v>
      </c>
      <c r="W81" s="33">
        <v>30.447500000000002</v>
      </c>
      <c r="X81" s="33">
        <v>0</v>
      </c>
      <c r="Y81" s="33">
        <v>45.103999999999999</v>
      </c>
      <c r="Z81" s="33">
        <v>153.74449999999999</v>
      </c>
      <c r="AA81" s="33">
        <v>354.57850000000002</v>
      </c>
      <c r="AB81" s="33">
        <v>0.2485</v>
      </c>
      <c r="AC81" s="33">
        <v>7.8224999999999998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5.35</v>
      </c>
      <c r="AJ81" s="33">
        <v>4.5194999999999999</v>
      </c>
      <c r="AK81" s="33">
        <v>3.9005000000000001</v>
      </c>
      <c r="AL81" s="33">
        <v>0.18416137469999999</v>
      </c>
      <c r="AM81" s="33">
        <v>59.249000000000002</v>
      </c>
      <c r="AN81" s="33">
        <v>3.63942009E-2</v>
      </c>
      <c r="AO81" s="33">
        <v>4.0253005500000001E-2</v>
      </c>
      <c r="AP81" s="33">
        <v>0.1136126262</v>
      </c>
      <c r="AQ81" s="33">
        <v>0.1082743414</v>
      </c>
      <c r="AR81" s="33">
        <v>0.1195931128</v>
      </c>
      <c r="AS81" s="33">
        <v>0.19452097600000001</v>
      </c>
      <c r="AT81" s="33">
        <v>596.00400000000002</v>
      </c>
      <c r="AU81" s="33">
        <v>0.29402931069999999</v>
      </c>
      <c r="AV81" s="33">
        <v>0.70597068929999995</v>
      </c>
      <c r="AW81" s="33">
        <v>8.0112286800000002E-2</v>
      </c>
      <c r="AX81" s="33">
        <v>7.9951186199999996E-2</v>
      </c>
      <c r="AY81" s="33">
        <v>2.8052480899999999E-2</v>
      </c>
      <c r="AZ81" s="33">
        <v>0.58303054919999997</v>
      </c>
      <c r="BA81" s="33">
        <v>2.4594935218999998</v>
      </c>
      <c r="BB81" s="33">
        <v>-4.0670000000000002</v>
      </c>
      <c r="BC81" s="33">
        <v>-7.5564350000000002E-3</v>
      </c>
      <c r="BD81" s="33">
        <v>0</v>
      </c>
      <c r="BE81" s="33">
        <v>0</v>
      </c>
      <c r="BF81" s="33">
        <v>-7.7757209999999993E-2</v>
      </c>
      <c r="BG81" s="33">
        <v>0.2020774108</v>
      </c>
      <c r="BH81" s="33">
        <v>0.22803095670000001</v>
      </c>
      <c r="BI81" s="33">
        <v>1.6952275199999998E-2</v>
      </c>
      <c r="BJ81" s="33">
        <v>191.45650000000001</v>
      </c>
      <c r="BK81" s="33">
        <v>74.657684713999998</v>
      </c>
      <c r="BL81" s="33">
        <v>211.36238118</v>
      </c>
      <c r="BM81" s="33">
        <v>2.3318629699999999E-2</v>
      </c>
      <c r="BN81" s="33">
        <v>33.701349423000003</v>
      </c>
      <c r="BO81" s="33">
        <v>1.6287037841000001</v>
      </c>
      <c r="BP81" s="33">
        <v>18.545944341999999</v>
      </c>
      <c r="BQ81" s="33">
        <v>9.2332464200000006E-2</v>
      </c>
      <c r="BR81" s="33">
        <v>4.4622020999999998E-3</v>
      </c>
      <c r="BS81" s="33">
        <v>-5.0810806E-2</v>
      </c>
      <c r="BT81" s="33">
        <v>2.3346652900000001E-2</v>
      </c>
      <c r="BU81" s="33">
        <v>1.0969720299999999E-2</v>
      </c>
      <c r="BV81" s="33">
        <v>8.2833349099999995E-2</v>
      </c>
      <c r="BW81" s="33">
        <v>7.7647977699999995E-2</v>
      </c>
      <c r="BX81" s="33">
        <v>35.338500000000003</v>
      </c>
      <c r="BY81" s="33">
        <v>16.784108865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B77" activePane="bottomRight" state="frozen"/>
      <selection pane="topRight" activeCell="B1" sqref="B1"/>
      <selection pane="bottomLeft" activeCell="A6" sqref="A6"/>
      <selection pane="bottomRight" activeCell="A87" sqref="A87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2030-Transportation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68</v>
      </c>
      <c r="C6" s="41">
        <f>IF($A6="","",INDEX(Data!$2:$9996,ROW(C6)-4,MATCH(C$5,Data!$2:$2,0)))</f>
        <v>0.10398559559999999</v>
      </c>
      <c r="D6" s="41">
        <f>IF($A6="","",INDEX(Data!$2:$9996,ROW(D6)-4,MATCH(D$5,Data!$2:$2,0)))</f>
        <v>3.4226736600000002E-2</v>
      </c>
      <c r="E6" s="41">
        <f>IF($A6="","",INDEX(Data!$2:$9996,ROW(E6)-4,MATCH(E$5,Data!$2:$2,0)))</f>
        <v>-6.7388079999999998E-3</v>
      </c>
      <c r="F6" s="53"/>
      <c r="G6" s="61">
        <f>IF($A6="","",INDEX(Data!$2:$9996,ROW(G6)-4,MATCH(G$5,Data!$2:$2,0)))</f>
        <v>71.474000000000004</v>
      </c>
      <c r="H6" s="52"/>
      <c r="I6" s="61">
        <f>IF($A6="","",INDEX(Data!$2:$9996,ROW(I6)-4,MATCH(I$5,Data!$2:$2,0)))</f>
        <v>-7.4480000000000004</v>
      </c>
      <c r="J6" s="52"/>
      <c r="K6" s="61">
        <f>IF($A6="","",INDEX(Data!$2:$9996,ROW(K6)-4,MATCH(K$5,Data!$2:$2,0)))</f>
        <v>31.818000000000001</v>
      </c>
      <c r="L6" s="52"/>
      <c r="M6" s="52">
        <f>IF($A6="","",INDEX(Data!$2:$9996,ROW(M6)-4,MATCH(M$5,Data!$2:$2,0)))</f>
        <v>2.65981232E-2</v>
      </c>
      <c r="N6" s="52"/>
      <c r="O6" s="53"/>
      <c r="P6" s="61">
        <f>IF($A6="","",INDEX(Data!$2:$9996,ROW(P6)-4,MATCH(P$5,Data!$2:$2,0)))</f>
        <v>708.91650000000004</v>
      </c>
      <c r="Q6" s="52">
        <f>IF($A6="","",INDEX(Data!$2:$9996,ROW(Q6)-4,MATCH(Q$5,Data!$2:$2,0)))</f>
        <v>0.18292612799999999</v>
      </c>
      <c r="R6" s="52">
        <f>IF($A6="","",INDEX(Data!$2:$9996,ROW(R6)-4,MATCH(R$5,Data!$2:$2,0)))</f>
        <v>0</v>
      </c>
      <c r="S6" s="52">
        <f>IF($A6="","",INDEX(Data!$2:$9996,ROW(S6)-4,MATCH(S$5,Data!$2:$2,0)))</f>
        <v>0.1537252697</v>
      </c>
      <c r="T6" s="52"/>
      <c r="U6" s="52">
        <f>IF($A6="","",INDEX(Data!$2:$9996,ROW(U6)-4,MATCH(U$5,Data!$2:$2,0)))</f>
        <v>2.1086022999999999E-2</v>
      </c>
      <c r="V6" s="41">
        <f>IF($A6="","",INDEX(Data!$2:$9996,ROW(V6)-4,MATCH(V$5,Data!$2:$2,0)))</f>
        <v>0.10869013249999999</v>
      </c>
      <c r="W6" s="53"/>
      <c r="X6" s="54">
        <f>IF($A6="","",INDEX(Data!$2:$9996,ROW(X6)-4,MATCH(X$5,Data!$2:$2,0)))</f>
        <v>26.721619939</v>
      </c>
      <c r="Y6" s="54">
        <f>IF($A6="","",INDEX(Data!$2:$9996,ROW(Y6)-4,MATCH(Y$5,Data!$2:$2,0)))</f>
        <v>46.094135725999998</v>
      </c>
      <c r="Z6" s="54">
        <f>IF($A6="","",INDEX(Data!$2:$9996,ROW(Z6)-4,MATCH(Z$5,Data!$2:$2,0)))</f>
        <v>4.6061393415999996</v>
      </c>
      <c r="AA6" s="54">
        <f>IF($A6="","",INDEX(Data!$2:$9996,ROW(AA6)-4,MATCH(AA$5,Data!$2:$2,0)))</f>
        <v>23.978655128</v>
      </c>
      <c r="AB6" s="53"/>
      <c r="AC6" s="52">
        <f>IF($A6="","",INDEX(Data!$2:$9996,ROW(AC6)-4,MATCH(AC$5,Data!$2:$2,0)))</f>
        <v>0.1537252697</v>
      </c>
      <c r="AD6" s="52">
        <f>IF($A6="","",INDEX(Data!$2:$9996,ROW(AD6)-4,MATCH(AD$5,Data!$2:$2,0)))</f>
        <v>3.0692182200000001E-2</v>
      </c>
      <c r="AE6" s="52">
        <f>IF($A6="","",INDEX(Data!$2:$9996,ROW(AE6)-4,MATCH(AE$5,Data!$2:$2,0)))</f>
        <v>0.12628530339999999</v>
      </c>
      <c r="AF6" s="52">
        <f>IF($A6="","",INDEX(Data!$2:$9996,ROW(AF6)-4,MATCH(AF$5,Data!$2:$2,0)))</f>
        <v>1.2619559799999999E-2</v>
      </c>
      <c r="AG6" s="52">
        <f>IF($A6="","",INDEX(Data!$2:$9996,ROW(AG6)-4,MATCH(AG$5,Data!$2:$2,0)))</f>
        <v>-6.5694946000000004E-2</v>
      </c>
      <c r="AH6" s="52">
        <f>IF($A6="","",INDEX(Data!$2:$9996,ROW(AH6)-4,MATCH(AH$5,Data!$2:$2,0)))</f>
        <v>2.6573717300000001E-2</v>
      </c>
      <c r="AI6" s="52">
        <f>IF($A6="","",INDEX(Data!$2:$9996,ROW(AI6)-4,MATCH(AI$5,Data!$2:$2,0)))</f>
        <v>-6.4213934E-2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0.1230330875</v>
      </c>
      <c r="AL6" s="52">
        <f>IF($A6="","",INDEX(Data!$2:$9996,ROW(AL6)-4,MATCH(AL$5,Data!$2:$2,0)))</f>
        <v>2.1086022999999999E-2</v>
      </c>
      <c r="AM6" s="52">
        <f>IF($A6="","",INDEX(Data!$2:$9996,ROW(AM6)-4,MATCH(AM$5,Data!$2:$2,0)))</f>
        <v>0.10869013249999999</v>
      </c>
      <c r="AN6" s="52">
        <f>IF($A6="","",INDEX(Data!$2:$9996,ROW(AN6)-4,MATCH(AN$5,Data!$2:$2,0)))</f>
        <v>-6.7430679999999996E-3</v>
      </c>
      <c r="AO6" s="53"/>
      <c r="AP6" s="52">
        <f>IF($A6="","",INDEX(Data!$2:$9996,ROW(AP6)-4,MATCH(AP$5,Data!$2:$2,0)))</f>
        <v>6.3619274899999995E-2</v>
      </c>
      <c r="AQ6" s="52">
        <f>IF($A6="","",INDEX(Data!$2:$9996,ROW(AQ6)-4,MATCH(AQ$5,Data!$2:$2,0)))</f>
        <v>0.10398559559999999</v>
      </c>
      <c r="AR6" s="52">
        <f>IF($A6="","",INDEX(Data!$2:$9996,ROW(AR6)-4,MATCH(AR$5,Data!$2:$2,0)))</f>
        <v>3.4226736600000002E-2</v>
      </c>
      <c r="AS6" s="52">
        <f>IF($A6="","",INDEX(Data!$2:$9996,ROW(AS6)-4,MATCH(AS$5,Data!$2:$2,0)))</f>
        <v>-9.7316899999999997E-4</v>
      </c>
      <c r="AT6" s="52">
        <f>IF($A6="","",INDEX(Data!$2:$9996,ROW(AT6)-4,MATCH(AT$5,Data!$2:$2,0)))</f>
        <v>3.5679174500000001E-2</v>
      </c>
      <c r="AU6" s="53"/>
      <c r="AV6" s="52">
        <f>IF($A6="","",INDEX(Data!$2:$9996,ROW(AV6)-4,MATCH(AV$5,Data!$2:$2,0)))</f>
        <v>6.2231943999999997E-3</v>
      </c>
      <c r="AW6" s="52">
        <f>IF($A6="","",INDEX(Data!$2:$9996,ROW(AW6)-4,MATCH(AW$5,Data!$2:$2,0)))</f>
        <v>0.2169312169</v>
      </c>
      <c r="AX6" s="52">
        <f>IF($A6="","",INDEX(Data!$2:$9996,ROW(AX6)-4,MATCH(AX$5,Data!$2:$2,0)))</f>
        <v>1.0490780995</v>
      </c>
      <c r="AY6" s="52">
        <f>IF($A6="","",INDEX(Data!$2:$9996,ROW(AY6)-4,MATCH(AY$5,Data!$2:$2,0)))</f>
        <v>3.4226736600000002E-2</v>
      </c>
      <c r="AZ6" s="75">
        <f>IF($A6="","",INDEX(Data!$2:$9996,ROW(AZ6)-4,MATCH(AZ$5,Data!$2:$2,0)))</f>
        <v>3.6955111794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68</v>
      </c>
      <c r="C7" s="43">
        <f>IF($A7="","",INDEX(Data!$2:$9996,ROW(C7)-4,MATCH(C$5,Data!$2:$2,0)))</f>
        <v>0.100695267</v>
      </c>
      <c r="D7" s="43">
        <f>IF($A7="","",INDEX(Data!$2:$9996,ROW(D7)-4,MATCH(D$5,Data!$2:$2,0)))</f>
        <v>3.4126018600000002E-2</v>
      </c>
      <c r="E7" s="43">
        <f>IF($A7="","",INDEX(Data!$2:$9996,ROW(E7)-4,MATCH(E$5,Data!$2:$2,0)))</f>
        <v>6.5857589999999998E-4</v>
      </c>
      <c r="F7" s="53"/>
      <c r="G7" s="62">
        <f>IF($A7="","",INDEX(Data!$2:$9996,ROW(G7)-4,MATCH(G$5,Data!$2:$2,0)))</f>
        <v>76.604500000000002</v>
      </c>
      <c r="H7" s="49">
        <f>IF($A7="","",(G7-G6)/G6)</f>
        <v>7.1781347063267734E-2</v>
      </c>
      <c r="I7" s="62">
        <f>IF($A7="","",INDEX(Data!$2:$9996,ROW(I7)-4,MATCH(I$5,Data!$2:$2,0)))</f>
        <v>-0.69450000000000001</v>
      </c>
      <c r="J7" s="49">
        <f t="shared" ref="J7:J70" si="0">IF($A7="","",(I7-I6)/I6)</f>
        <v>-0.90675349087003232</v>
      </c>
      <c r="K7" s="62">
        <f>IF($A7="","",INDEX(Data!$2:$9996,ROW(K7)-4,MATCH(K$5,Data!$2:$2,0)))</f>
        <v>33.533499999999997</v>
      </c>
      <c r="L7" s="49">
        <f t="shared" ref="L7:L70" si="1">IF($A7="","",(K7-K6)/K6)</f>
        <v>5.391602237727057E-2</v>
      </c>
      <c r="M7" s="49">
        <f>IF($A7="","",INDEX(Data!$2:$9996,ROW(M7)-4,MATCH(M$5,Data!$2:$2,0)))</f>
        <v>2.55662335E-2</v>
      </c>
      <c r="N7" s="49">
        <f t="shared" ref="N7:N70" si="2">IF($A7="","",(M7-M6)/M6)</f>
        <v>-3.8795583140993947E-2</v>
      </c>
      <c r="O7" s="53"/>
      <c r="P7" s="62">
        <f>IF($A7="","",INDEX(Data!$2:$9996,ROW(P7)-4,MATCH(P$5,Data!$2:$2,0)))</f>
        <v>744.33500000000004</v>
      </c>
      <c r="Q7" s="49">
        <f>IF($A7="","",INDEX(Data!$2:$9996,ROW(Q7)-4,MATCH(Q$5,Data!$2:$2,0)))</f>
        <v>0.18092952600000001</v>
      </c>
      <c r="R7" s="49">
        <f>IF($A7="","",INDEX(Data!$2:$9996,ROW(R7)-4,MATCH(R$5,Data!$2:$2,0)))</f>
        <v>0</v>
      </c>
      <c r="S7" s="49">
        <f>IF($A7="","",INDEX(Data!$2:$9996,ROW(S7)-4,MATCH(S$5,Data!$2:$2,0)))</f>
        <v>0.14507964749999999</v>
      </c>
      <c r="T7" s="49">
        <f t="shared" ref="T7:T38" si="3">IF($A7="","",(P7-P6)/P6)</f>
        <v>4.9961455263066938E-2</v>
      </c>
      <c r="U7" s="49">
        <f>IF($A7="","",INDEX(Data!$2:$9996,ROW(U7)-4,MATCH(U$5,Data!$2:$2,0)))</f>
        <v>2.06402233E-2</v>
      </c>
      <c r="V7" s="43">
        <f>IF($A7="","",INDEX(Data!$2:$9996,ROW(V7)-4,MATCH(V$5,Data!$2:$2,0)))</f>
        <v>0.106534791</v>
      </c>
      <c r="W7" s="53"/>
      <c r="X7" s="55">
        <f>IF($A7="","",INDEX(Data!$2:$9996,ROW(X7)-4,MATCH(X$5,Data!$2:$2,0)))</f>
        <v>27.510221482999999</v>
      </c>
      <c r="Y7" s="56">
        <f>IF($A7="","",INDEX(Data!$2:$9996,ROW(Y7)-4,MATCH(Y$5,Data!$2:$2,0)))</f>
        <v>45.313828272000002</v>
      </c>
      <c r="Z7" s="56">
        <f>IF($A7="","",INDEX(Data!$2:$9996,ROW(Z7)-4,MATCH(Z$5,Data!$2:$2,0)))</f>
        <v>5.0599851530000004</v>
      </c>
      <c r="AA7" s="56">
        <f>IF($A7="","",INDEX(Data!$2:$9996,ROW(AA7)-4,MATCH(AA$5,Data!$2:$2,0)))</f>
        <v>22.863591941999999</v>
      </c>
      <c r="AB7" s="53"/>
      <c r="AC7" s="49">
        <f>IF($A7="","",INDEX(Data!$2:$9996,ROW(AC7)-4,MATCH(AC$5,Data!$2:$2,0)))</f>
        <v>0.14507964749999999</v>
      </c>
      <c r="AD7" s="49">
        <f>IF($A7="","",INDEX(Data!$2:$9996,ROW(AD7)-4,MATCH(AD$5,Data!$2:$2,0)))</f>
        <v>3.4515904700000002E-2</v>
      </c>
      <c r="AE7" s="49">
        <f>IF($A7="","",INDEX(Data!$2:$9996,ROW(AE7)-4,MATCH(AE$5,Data!$2:$2,0)))</f>
        <v>0.1241474747</v>
      </c>
      <c r="AF7" s="49">
        <f>IF($A7="","",INDEX(Data!$2:$9996,ROW(AF7)-4,MATCH(AF$5,Data!$2:$2,0)))</f>
        <v>1.3862973000000001E-2</v>
      </c>
      <c r="AG7" s="49">
        <f>IF($A7="","",INDEX(Data!$2:$9996,ROW(AG7)-4,MATCH(AG$5,Data!$2:$2,0)))</f>
        <v>-6.2639977999999999E-2</v>
      </c>
      <c r="AH7" s="49">
        <f>IF($A7="","",INDEX(Data!$2:$9996,ROW(AH7)-4,MATCH(AH$5,Data!$2:$2,0)))</f>
        <v>2.3444238400000001E-2</v>
      </c>
      <c r="AI7" s="49">
        <f>IF($A7="","",INDEX(Data!$2:$9996,ROW(AI7)-4,MATCH(AI$5,Data!$2:$2,0)))</f>
        <v>-6.2920469000000007E-2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0.1105637428</v>
      </c>
      <c r="AL7" s="49">
        <f>IF($A7="","",INDEX(Data!$2:$9996,ROW(AL7)-4,MATCH(AL$5,Data!$2:$2,0)))</f>
        <v>2.06402233E-2</v>
      </c>
      <c r="AM7" s="49">
        <f>IF($A7="","",INDEX(Data!$2:$9996,ROW(AM7)-4,MATCH(AM$5,Data!$2:$2,0)))</f>
        <v>0.106534791</v>
      </c>
      <c r="AN7" s="49">
        <f>IF($A7="","",INDEX(Data!$2:$9996,ROW(AN7)-4,MATCH(AN$5,Data!$2:$2,0)))</f>
        <v>-1.6611271E-2</v>
      </c>
      <c r="AO7" s="53"/>
      <c r="AP7" s="49">
        <f>IF($A7="","",INDEX(Data!$2:$9996,ROW(AP7)-4,MATCH(AP$5,Data!$2:$2,0)))</f>
        <v>6.5236519600000001E-2</v>
      </c>
      <c r="AQ7" s="49">
        <f>IF($A7="","",INDEX(Data!$2:$9996,ROW(AQ7)-4,MATCH(AQ$5,Data!$2:$2,0)))</f>
        <v>0.100695267</v>
      </c>
      <c r="AR7" s="49">
        <f>IF($A7="","",INDEX(Data!$2:$9996,ROW(AR7)-4,MATCH(AR$5,Data!$2:$2,0)))</f>
        <v>3.4126018600000002E-2</v>
      </c>
      <c r="AS7" s="49">
        <f>IF($A7="","",INDEX(Data!$2:$9996,ROW(AS7)-4,MATCH(AS$5,Data!$2:$2,0)))</f>
        <v>-1.347123E-3</v>
      </c>
      <c r="AT7" s="49">
        <f>IF($A7="","",INDEX(Data!$2:$9996,ROW(AT7)-4,MATCH(AT$5,Data!$2:$2,0)))</f>
        <v>3.2739026900000003E-2</v>
      </c>
      <c r="AU7" s="53"/>
      <c r="AV7" s="49">
        <f>IF($A7="","",INDEX(Data!$2:$9996,ROW(AV7)-4,MATCH(AV$5,Data!$2:$2,0)))</f>
        <v>6.4672588000000003E-3</v>
      </c>
      <c r="AW7" s="49">
        <f>IF($A7="","",INDEX(Data!$2:$9996,ROW(AW7)-4,MATCH(AW$5,Data!$2:$2,0)))</f>
        <v>0.1531147541</v>
      </c>
      <c r="AX7" s="49">
        <f>IF($A7="","",INDEX(Data!$2:$9996,ROW(AX7)-4,MATCH(AX$5,Data!$2:$2,0)))</f>
        <v>1.0834772214999999</v>
      </c>
      <c r="AY7" s="49">
        <f>IF($A7="","",INDEX(Data!$2:$9996,ROW(AY7)-4,MATCH(AY$5,Data!$2:$2,0)))</f>
        <v>3.4126018600000002E-2</v>
      </c>
      <c r="AZ7" s="76">
        <f>IF($A7="","",INDEX(Data!$2:$9996,ROW(AZ7)-4,MATCH(AZ$5,Data!$2:$2,0)))</f>
        <v>3.6680327869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68</v>
      </c>
      <c r="C8" s="41">
        <f>IF($A8="","",INDEX(Data!$2:$9996,ROW(C8)-4,MATCH(C$5,Data!$2:$2,0)))</f>
        <v>0.10235745590000001</v>
      </c>
      <c r="D8" s="41">
        <f>IF($A8="","",INDEX(Data!$2:$9996,ROW(D8)-4,MATCH(D$5,Data!$2:$2,0)))</f>
        <v>3.1800839800000001E-2</v>
      </c>
      <c r="E8" s="41">
        <f>IF($A8="","",INDEX(Data!$2:$9996,ROW(E8)-4,MATCH(E$5,Data!$2:$2,0)))</f>
        <v>-4.0507E-4</v>
      </c>
      <c r="F8" s="53"/>
      <c r="G8" s="61">
        <f>IF($A8="","",INDEX(Data!$2:$9996,ROW(G8)-4,MATCH(G$5,Data!$2:$2,0)))</f>
        <v>79.521500000000003</v>
      </c>
      <c r="H8" s="52">
        <f t="shared" ref="H8:H71" si="5">IF($A8="","",(G8-G7)/G7)</f>
        <v>3.807870294826024E-2</v>
      </c>
      <c r="I8" s="61">
        <f>IF($A8="","",INDEX(Data!$2:$9996,ROW(I8)-4,MATCH(I$5,Data!$2:$2,0)))</f>
        <v>-0.32800000000000001</v>
      </c>
      <c r="J8" s="52">
        <f t="shared" si="0"/>
        <v>-0.52771778257739377</v>
      </c>
      <c r="K8" s="61">
        <f>IF($A8="","",INDEX(Data!$2:$9996,ROW(K8)-4,MATCH(K$5,Data!$2:$2,0)))</f>
        <v>27.730499999999999</v>
      </c>
      <c r="L8" s="52">
        <f t="shared" si="1"/>
        <v>-0.17305082976724762</v>
      </c>
      <c r="M8" s="52">
        <f>IF($A8="","",INDEX(Data!$2:$9996,ROW(M8)-4,MATCH(M$5,Data!$2:$2,0)))</f>
        <v>2.4280102299999998E-2</v>
      </c>
      <c r="N8" s="52">
        <f t="shared" si="2"/>
        <v>-5.030585361742871E-2</v>
      </c>
      <c r="O8" s="53"/>
      <c r="P8" s="61">
        <f>IF($A8="","",INDEX(Data!$2:$9996,ROW(P8)-4,MATCH(P$5,Data!$2:$2,0)))</f>
        <v>764.1105</v>
      </c>
      <c r="Q8" s="52">
        <f>IF($A8="","",INDEX(Data!$2:$9996,ROW(Q8)-4,MATCH(Q$5,Data!$2:$2,0)))</f>
        <v>0.17261173360000001</v>
      </c>
      <c r="R8" s="52">
        <f>IF($A8="","",INDEX(Data!$2:$9996,ROW(R8)-4,MATCH(R$5,Data!$2:$2,0)))</f>
        <v>0</v>
      </c>
      <c r="S8" s="52">
        <f>IF($A8="","",INDEX(Data!$2:$9996,ROW(S8)-4,MATCH(S$5,Data!$2:$2,0)))</f>
        <v>0.14642695850000001</v>
      </c>
      <c r="T8" s="52">
        <f t="shared" si="3"/>
        <v>2.6568010371673997E-2</v>
      </c>
      <c r="U8" s="52">
        <f>IF($A8="","",INDEX(Data!$2:$9996,ROW(U8)-4,MATCH(U$5,Data!$2:$2,0)))</f>
        <v>1.8892218799999999E-2</v>
      </c>
      <c r="V8" s="41">
        <f>IF($A8="","",INDEX(Data!$2:$9996,ROW(V8)-4,MATCH(V$5,Data!$2:$2,0)))</f>
        <v>0.10027310959999999</v>
      </c>
      <c r="W8" s="53"/>
      <c r="X8" s="54">
        <f>IF($A8="","",INDEX(Data!$2:$9996,ROW(X8)-4,MATCH(X$5,Data!$2:$2,0)))</f>
        <v>26.218461974</v>
      </c>
      <c r="Y8" s="54">
        <f>IF($A8="","",INDEX(Data!$2:$9996,ROW(Y8)-4,MATCH(Y$5,Data!$2:$2,0)))</f>
        <v>45.066233187000002</v>
      </c>
      <c r="Z8" s="54">
        <f>IF($A8="","",INDEX(Data!$2:$9996,ROW(Z8)-4,MATCH(Z$5,Data!$2:$2,0)))</f>
        <v>3.964239836</v>
      </c>
      <c r="AA8" s="54">
        <f>IF($A8="","",INDEX(Data!$2:$9996,ROW(AA8)-4,MATCH(AA$5,Data!$2:$2,0)))</f>
        <v>22.812011048999999</v>
      </c>
      <c r="AB8" s="53"/>
      <c r="AC8" s="52">
        <f>IF($A8="","",INDEX(Data!$2:$9996,ROW(AC8)-4,MATCH(AC$5,Data!$2:$2,0)))</f>
        <v>0.14642695850000001</v>
      </c>
      <c r="AD8" s="52">
        <f>IF($A8="","",INDEX(Data!$2:$9996,ROW(AD8)-4,MATCH(AD$5,Data!$2:$2,0)))</f>
        <v>4.21596521E-2</v>
      </c>
      <c r="AE8" s="52">
        <f>IF($A8="","",INDEX(Data!$2:$9996,ROW(AE8)-4,MATCH(AE$5,Data!$2:$2,0)))</f>
        <v>0.123469132</v>
      </c>
      <c r="AF8" s="52">
        <f>IF($A8="","",INDEX(Data!$2:$9996,ROW(AF8)-4,MATCH(AF$5,Data!$2:$2,0)))</f>
        <v>1.08609311E-2</v>
      </c>
      <c r="AG8" s="52">
        <f>IF($A8="","",INDEX(Data!$2:$9996,ROW(AG8)-4,MATCH(AG$5,Data!$2:$2,0)))</f>
        <v>-6.2498659999999998E-2</v>
      </c>
      <c r="AH8" s="52">
        <f>IF($A8="","",INDEX(Data!$2:$9996,ROW(AH8)-4,MATCH(AH$5,Data!$2:$2,0)))</f>
        <v>2.4872061300000001E-2</v>
      </c>
      <c r="AI8" s="52">
        <f>IF($A8="","",INDEX(Data!$2:$9996,ROW(AI8)-4,MATCH(AI$5,Data!$2:$2,0)))</f>
        <v>-6.6769362999999998E-2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0.1042673064</v>
      </c>
      <c r="AL8" s="52">
        <f>IF($A8="","",INDEX(Data!$2:$9996,ROW(AL8)-4,MATCH(AL$5,Data!$2:$2,0)))</f>
        <v>1.8892218799999999E-2</v>
      </c>
      <c r="AM8" s="52">
        <f>IF($A8="","",INDEX(Data!$2:$9996,ROW(AM8)-4,MATCH(AM$5,Data!$2:$2,0)))</f>
        <v>0.10027310959999999</v>
      </c>
      <c r="AN8" s="52">
        <f>IF($A8="","",INDEX(Data!$2:$9996,ROW(AN8)-4,MATCH(AN$5,Data!$2:$2,0)))</f>
        <v>-1.4898022E-2</v>
      </c>
      <c r="AO8" s="53"/>
      <c r="AP8" s="52">
        <f>IF($A8="","",INDEX(Data!$2:$9996,ROW(AP8)-4,MATCH(AP$5,Data!$2:$2,0)))</f>
        <v>7.2652896199999997E-2</v>
      </c>
      <c r="AQ8" s="52">
        <f>IF($A8="","",INDEX(Data!$2:$9996,ROW(AQ8)-4,MATCH(AQ$5,Data!$2:$2,0)))</f>
        <v>0.10235745590000001</v>
      </c>
      <c r="AR8" s="52">
        <f>IF($A8="","",INDEX(Data!$2:$9996,ROW(AR8)-4,MATCH(AR$5,Data!$2:$2,0)))</f>
        <v>3.1800839800000001E-2</v>
      </c>
      <c r="AS8" s="52">
        <f>IF($A8="","",INDEX(Data!$2:$9996,ROW(AS8)-4,MATCH(AS$5,Data!$2:$2,0)))</f>
        <v>-1.6575730000000001E-3</v>
      </c>
      <c r="AT8" s="52">
        <f>IF($A8="","",INDEX(Data!$2:$9996,ROW(AT8)-4,MATCH(AT$5,Data!$2:$2,0)))</f>
        <v>2.9934927100000001E-2</v>
      </c>
      <c r="AU8" s="53"/>
      <c r="AV8" s="52">
        <f>IF($A8="","",INDEX(Data!$2:$9996,ROW(AV8)-4,MATCH(AV$5,Data!$2:$2,0)))</f>
        <v>6.7610847999999999E-3</v>
      </c>
      <c r="AW8" s="52">
        <f>IF($A8="","",INDEX(Data!$2:$9996,ROW(AW8)-4,MATCH(AW$5,Data!$2:$2,0)))</f>
        <v>7.7759197299999999E-2</v>
      </c>
      <c r="AX8" s="52">
        <f>IF($A8="","",INDEX(Data!$2:$9996,ROW(AX8)-4,MATCH(AX$5,Data!$2:$2,0)))</f>
        <v>1.1311790703</v>
      </c>
      <c r="AY8" s="52">
        <f>IF($A8="","",INDEX(Data!$2:$9996,ROW(AY8)-4,MATCH(AY$5,Data!$2:$2,0)))</f>
        <v>3.1800839800000001E-2</v>
      </c>
      <c r="AZ8" s="75">
        <f>IF($A8="","",INDEX(Data!$2:$9996,ROW(AZ8)-4,MATCH(AZ$5,Data!$2:$2,0)))</f>
        <v>3.8583612039999999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68</v>
      </c>
      <c r="C9" s="43">
        <f>IF($A9="","",INDEX(Data!$2:$9996,ROW(C9)-4,MATCH(C$5,Data!$2:$2,0)))</f>
        <v>0.1101283482</v>
      </c>
      <c r="D9" s="43">
        <f>IF($A9="","",INDEX(Data!$2:$9996,ROW(D9)-4,MATCH(D$5,Data!$2:$2,0)))</f>
        <v>2.8355816900000001E-2</v>
      </c>
      <c r="E9" s="43">
        <f>IF($A9="","",INDEX(Data!$2:$9996,ROW(E9)-4,MATCH(E$5,Data!$2:$2,0)))</f>
        <v>7.9450350999999992E-3</v>
      </c>
      <c r="F9" s="53"/>
      <c r="G9" s="62">
        <f>IF($A9="","",INDEX(Data!$2:$9996,ROW(G9)-4,MATCH(G$5,Data!$2:$2,0)))</f>
        <v>76.674000000000007</v>
      </c>
      <c r="H9" s="49">
        <f t="shared" si="5"/>
        <v>-3.5807926158334495E-2</v>
      </c>
      <c r="I9" s="62">
        <f>IF($A9="","",INDEX(Data!$2:$9996,ROW(I9)-4,MATCH(I$5,Data!$2:$2,0)))</f>
        <v>2.5299999999999998</v>
      </c>
      <c r="J9" s="49">
        <f t="shared" si="0"/>
        <v>-8.7134146341463392</v>
      </c>
      <c r="K9" s="62">
        <f>IF($A9="","",INDEX(Data!$2:$9996,ROW(K9)-4,MATCH(K$5,Data!$2:$2,0)))</f>
        <v>28.592500000000001</v>
      </c>
      <c r="L9" s="49">
        <f t="shared" si="1"/>
        <v>3.1084906510881589E-2</v>
      </c>
      <c r="M9" s="49">
        <f>IF($A9="","",INDEX(Data!$2:$9996,ROW(M9)-4,MATCH(M$5,Data!$2:$2,0)))</f>
        <v>2.6915133300000001E-2</v>
      </c>
      <c r="N9" s="49">
        <f t="shared" si="2"/>
        <v>0.1085263549322032</v>
      </c>
      <c r="O9" s="53"/>
      <c r="P9" s="62">
        <f>IF($A9="","",INDEX(Data!$2:$9996,ROW(P9)-4,MATCH(P$5,Data!$2:$2,0)))</f>
        <v>772.57100000000003</v>
      </c>
      <c r="Q9" s="49">
        <f>IF($A9="","",INDEX(Data!$2:$9996,ROW(Q9)-4,MATCH(Q$5,Data!$2:$2,0)))</f>
        <v>0.17382509030000001</v>
      </c>
      <c r="R9" s="49">
        <f>IF($A9="","",INDEX(Data!$2:$9996,ROW(R9)-4,MATCH(R$5,Data!$2:$2,0)))</f>
        <v>0</v>
      </c>
      <c r="S9" s="49">
        <f>IF($A9="","",INDEX(Data!$2:$9996,ROW(S9)-4,MATCH(S$5,Data!$2:$2,0)))</f>
        <v>0.13863685310000001</v>
      </c>
      <c r="T9" s="49">
        <f t="shared" si="3"/>
        <v>1.1072351446551283E-2</v>
      </c>
      <c r="U9" s="49">
        <f>IF($A9="","",INDEX(Data!$2:$9996,ROW(U9)-4,MATCH(U$5,Data!$2:$2,0)))</f>
        <v>1.6032233699999999E-2</v>
      </c>
      <c r="V9" s="43">
        <f>IF($A9="","",INDEX(Data!$2:$9996,ROW(V9)-4,MATCH(V$5,Data!$2:$2,0)))</f>
        <v>8.9722236699999999E-2</v>
      </c>
      <c r="W9" s="53"/>
      <c r="X9" s="55">
        <f>IF($A9="","",INDEX(Data!$2:$9996,ROW(X9)-4,MATCH(X$5,Data!$2:$2,0)))</f>
        <v>27.700782136000001</v>
      </c>
      <c r="Y9" s="56">
        <f>IF($A9="","",INDEX(Data!$2:$9996,ROW(Y9)-4,MATCH(Y$5,Data!$2:$2,0)))</f>
        <v>44.999625043999998</v>
      </c>
      <c r="Z9" s="56">
        <f>IF($A9="","",INDEX(Data!$2:$9996,ROW(Z9)-4,MATCH(Z$5,Data!$2:$2,0)))</f>
        <v>3.4129252059000001</v>
      </c>
      <c r="AA9" s="56">
        <f>IF($A9="","",INDEX(Data!$2:$9996,ROW(AA9)-4,MATCH(AA$5,Data!$2:$2,0)))</f>
        <v>20.711768113000002</v>
      </c>
      <c r="AB9" s="53"/>
      <c r="AC9" s="49">
        <f>IF($A9="","",INDEX(Data!$2:$9996,ROW(AC9)-4,MATCH(AC$5,Data!$2:$2,0)))</f>
        <v>0.13863685310000001</v>
      </c>
      <c r="AD9" s="49">
        <f>IF($A9="","",INDEX(Data!$2:$9996,ROW(AD9)-4,MATCH(AD$5,Data!$2:$2,0)))</f>
        <v>3.0699373700000001E-2</v>
      </c>
      <c r="AE9" s="49">
        <f>IF($A9="","",INDEX(Data!$2:$9996,ROW(AE9)-4,MATCH(AE$5,Data!$2:$2,0)))</f>
        <v>0.123286644</v>
      </c>
      <c r="AF9" s="49">
        <f>IF($A9="","",INDEX(Data!$2:$9996,ROW(AF9)-4,MATCH(AF$5,Data!$2:$2,0)))</f>
        <v>9.3504799999999996E-3</v>
      </c>
      <c r="AG9" s="49">
        <f>IF($A9="","",INDEX(Data!$2:$9996,ROW(AG9)-4,MATCH(AG$5,Data!$2:$2,0)))</f>
        <v>-5.6744570000000001E-2</v>
      </c>
      <c r="AH9" s="49">
        <f>IF($A9="","",INDEX(Data!$2:$9996,ROW(AH9)-4,MATCH(AH$5,Data!$2:$2,0)))</f>
        <v>2.2840894600000002E-2</v>
      </c>
      <c r="AI9" s="49">
        <f>IF($A9="","",INDEX(Data!$2:$9996,ROW(AI9)-4,MATCH(AI$5,Data!$2:$2,0)))</f>
        <v>-6.6459628000000007E-2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0.1079374793</v>
      </c>
      <c r="AL9" s="49">
        <f>IF($A9="","",INDEX(Data!$2:$9996,ROW(AL9)-4,MATCH(AL$5,Data!$2:$2,0)))</f>
        <v>1.6032233699999999E-2</v>
      </c>
      <c r="AM9" s="49">
        <f>IF($A9="","",INDEX(Data!$2:$9996,ROW(AM9)-4,MATCH(AM$5,Data!$2:$2,0)))</f>
        <v>8.9722236699999999E-2</v>
      </c>
      <c r="AN9" s="49">
        <f>IF($A9="","",INDEX(Data!$2:$9996,ROW(AN9)-4,MATCH(AN$5,Data!$2:$2,0)))</f>
        <v>2.1830090000000001E-3</v>
      </c>
      <c r="AO9" s="53"/>
      <c r="AP9" s="49">
        <f>IF($A9="","",INDEX(Data!$2:$9996,ROW(AP9)-4,MATCH(AP$5,Data!$2:$2,0)))</f>
        <v>7.7661785600000005E-2</v>
      </c>
      <c r="AQ9" s="49">
        <f>IF($A9="","",INDEX(Data!$2:$9996,ROW(AQ9)-4,MATCH(AQ$5,Data!$2:$2,0)))</f>
        <v>0.1101283482</v>
      </c>
      <c r="AR9" s="49">
        <f>IF($A9="","",INDEX(Data!$2:$9996,ROW(AR9)-4,MATCH(AR$5,Data!$2:$2,0)))</f>
        <v>2.8355816900000001E-2</v>
      </c>
      <c r="AS9" s="49">
        <f>IF($A9="","",INDEX(Data!$2:$9996,ROW(AS9)-4,MATCH(AS$5,Data!$2:$2,0)))</f>
        <v>-1.682001E-3</v>
      </c>
      <c r="AT9" s="49">
        <f>IF($A9="","",INDEX(Data!$2:$9996,ROW(AT9)-4,MATCH(AT$5,Data!$2:$2,0)))</f>
        <v>2.7711540600000001E-2</v>
      </c>
      <c r="AU9" s="53"/>
      <c r="AV9" s="49">
        <f>IF($A9="","",INDEX(Data!$2:$9996,ROW(AV9)-4,MATCH(AV$5,Data!$2:$2,0)))</f>
        <v>5.3350715999999996E-3</v>
      </c>
      <c r="AW9" s="49">
        <f>IF($A9="","",INDEX(Data!$2:$9996,ROW(AW9)-4,MATCH(AW$5,Data!$2:$2,0)))</f>
        <v>4.5998958499999999E-2</v>
      </c>
      <c r="AX9" s="49">
        <f>IF($A9="","",INDEX(Data!$2:$9996,ROW(AX9)-4,MATCH(AX$5,Data!$2:$2,0)))</f>
        <v>1.1373967134</v>
      </c>
      <c r="AY9" s="49">
        <f>IF($A9="","",INDEX(Data!$2:$9996,ROW(AY9)-4,MATCH(AY$5,Data!$2:$2,0)))</f>
        <v>2.8355816900000001E-2</v>
      </c>
      <c r="AZ9" s="76">
        <f>IF($A9="","",INDEX(Data!$2:$9996,ROW(AZ9)-4,MATCH(AZ$5,Data!$2:$2,0)))</f>
        <v>4.2275646589000004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70</v>
      </c>
      <c r="C10" s="41">
        <f>IF($A10="","",INDEX(Data!$2:$9996,ROW(C10)-4,MATCH(C$5,Data!$2:$2,0)))</f>
        <v>9.3686994400000001E-2</v>
      </c>
      <c r="D10" s="41">
        <f>IF($A10="","",INDEX(Data!$2:$9996,ROW(D10)-4,MATCH(D$5,Data!$2:$2,0)))</f>
        <v>3.05879854E-2</v>
      </c>
      <c r="E10" s="41">
        <f>IF($A10="","",INDEX(Data!$2:$9996,ROW(E10)-4,MATCH(E$5,Data!$2:$2,0)))</f>
        <v>8.4905516999999996E-3</v>
      </c>
      <c r="F10" s="53"/>
      <c r="G10" s="61">
        <f>IF($A10="","",INDEX(Data!$2:$9996,ROW(G10)-4,MATCH(G$5,Data!$2:$2,0)))</f>
        <v>66.369500000000002</v>
      </c>
      <c r="H10" s="52">
        <f t="shared" si="5"/>
        <v>-0.13439366669275118</v>
      </c>
      <c r="I10" s="61">
        <f>IF($A10="","",INDEX(Data!$2:$9996,ROW(I10)-4,MATCH(I$5,Data!$2:$2,0)))</f>
        <v>10.775</v>
      </c>
      <c r="J10" s="52">
        <f t="shared" si="0"/>
        <v>3.2588932806324116</v>
      </c>
      <c r="K10" s="61">
        <f>IF($A10="","",INDEX(Data!$2:$9996,ROW(K10)-4,MATCH(K$5,Data!$2:$2,0)))</f>
        <v>43.3125</v>
      </c>
      <c r="L10" s="52">
        <f t="shared" si="1"/>
        <v>0.51482032001398959</v>
      </c>
      <c r="M10" s="52">
        <f>IF($A10="","",INDEX(Data!$2:$9996,ROW(M10)-4,MATCH(M$5,Data!$2:$2,0)))</f>
        <v>2.71382181E-2</v>
      </c>
      <c r="N10" s="52">
        <f t="shared" si="2"/>
        <v>8.2884523555377919E-3</v>
      </c>
      <c r="O10" s="53"/>
      <c r="P10" s="61">
        <f>IF($A10="","",INDEX(Data!$2:$9996,ROW(P10)-4,MATCH(P$5,Data!$2:$2,0)))</f>
        <v>761.04650000000004</v>
      </c>
      <c r="Q10" s="52">
        <f>IF($A10="","",INDEX(Data!$2:$9996,ROW(Q10)-4,MATCH(Q$5,Data!$2:$2,0)))</f>
        <v>0.16630055569999999</v>
      </c>
      <c r="R10" s="52">
        <f>IF($A10="","",INDEX(Data!$2:$9996,ROW(R10)-4,MATCH(R$5,Data!$2:$2,0)))</f>
        <v>0</v>
      </c>
      <c r="S10" s="52">
        <f>IF($A10="","",INDEX(Data!$2:$9996,ROW(S10)-4,MATCH(S$5,Data!$2:$2,0)))</f>
        <v>0.13170464060000001</v>
      </c>
      <c r="T10" s="52">
        <f t="shared" si="3"/>
        <v>-1.491707558269724E-2</v>
      </c>
      <c r="U10" s="52">
        <f>IF($A10="","",INDEX(Data!$2:$9996,ROW(U10)-4,MATCH(U$5,Data!$2:$2,0)))</f>
        <v>1.6334337899999999E-2</v>
      </c>
      <c r="V10" s="41">
        <f>IF($A10="","",INDEX(Data!$2:$9996,ROW(V10)-4,MATCH(V$5,Data!$2:$2,0)))</f>
        <v>7.8607574900000005E-2</v>
      </c>
      <c r="W10" s="53"/>
      <c r="X10" s="54">
        <f>IF($A10="","",INDEX(Data!$2:$9996,ROW(X10)-4,MATCH(X$5,Data!$2:$2,0)))</f>
        <v>22.559530971000001</v>
      </c>
      <c r="Y10" s="54">
        <f>IF($A10="","",INDEX(Data!$2:$9996,ROW(Y10)-4,MATCH(Y$5,Data!$2:$2,0)))</f>
        <v>43.509433194000003</v>
      </c>
      <c r="Z10" s="54">
        <f>IF($A10="","",INDEX(Data!$2:$9996,ROW(Z10)-4,MATCH(Z$5,Data!$2:$2,0)))</f>
        <v>2.5369232099999999</v>
      </c>
      <c r="AA10" s="54">
        <f>IF($A10="","",INDEX(Data!$2:$9996,ROW(AA10)-4,MATCH(AA$5,Data!$2:$2,0)))</f>
        <v>23.486825433</v>
      </c>
      <c r="AB10" s="53"/>
      <c r="AC10" s="52">
        <f>IF($A10="","",INDEX(Data!$2:$9996,ROW(AC10)-4,MATCH(AC$5,Data!$2:$2,0)))</f>
        <v>0.13170464060000001</v>
      </c>
      <c r="AD10" s="52">
        <f>IF($A10="","",INDEX(Data!$2:$9996,ROW(AD10)-4,MATCH(AD$5,Data!$2:$2,0)))</f>
        <v>2.6112207299999999E-2</v>
      </c>
      <c r="AE10" s="52">
        <f>IF($A10="","",INDEX(Data!$2:$9996,ROW(AE10)-4,MATCH(AE$5,Data!$2:$2,0)))</f>
        <v>0.1192039266</v>
      </c>
      <c r="AF10" s="52">
        <f>IF($A10="","",INDEX(Data!$2:$9996,ROW(AF10)-4,MATCH(AF$5,Data!$2:$2,0)))</f>
        <v>6.9504744999999996E-3</v>
      </c>
      <c r="AG10" s="52">
        <f>IF($A10="","",INDEX(Data!$2:$9996,ROW(AG10)-4,MATCH(AG$5,Data!$2:$2,0)))</f>
        <v>-6.4347467000000005E-2</v>
      </c>
      <c r="AH10" s="52">
        <f>IF($A10="","",INDEX(Data!$2:$9996,ROW(AH10)-4,MATCH(AH$5,Data!$2:$2,0)))</f>
        <v>2.9291451400000001E-2</v>
      </c>
      <c r="AI10" s="52">
        <f>IF($A10="","",INDEX(Data!$2:$9996,ROW(AI10)-4,MATCH(AI$5,Data!$2:$2,0)))</f>
        <v>-6.0712509999999997E-2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0.1055924333</v>
      </c>
      <c r="AL10" s="52">
        <f>IF($A10="","",INDEX(Data!$2:$9996,ROW(AL10)-4,MATCH(AL$5,Data!$2:$2,0)))</f>
        <v>1.6334337899999999E-2</v>
      </c>
      <c r="AM10" s="52">
        <f>IF($A10="","",INDEX(Data!$2:$9996,ROW(AM10)-4,MATCH(AM$5,Data!$2:$2,0)))</f>
        <v>7.8607574900000005E-2</v>
      </c>
      <c r="AN10" s="52">
        <f>IF($A10="","",INDEX(Data!$2:$9996,ROW(AN10)-4,MATCH(AN$5,Data!$2:$2,0)))</f>
        <v>1.06505205E-2</v>
      </c>
      <c r="AO10" s="53"/>
      <c r="AP10" s="52">
        <f>IF($A10="","",INDEX(Data!$2:$9996,ROW(AP10)-4,MATCH(AP$5,Data!$2:$2,0)))</f>
        <v>6.9218808800000003E-2</v>
      </c>
      <c r="AQ10" s="52">
        <f>IF($A10="","",INDEX(Data!$2:$9996,ROW(AQ10)-4,MATCH(AQ$5,Data!$2:$2,0)))</f>
        <v>9.3686994400000001E-2</v>
      </c>
      <c r="AR10" s="52">
        <f>IF($A10="","",INDEX(Data!$2:$9996,ROW(AR10)-4,MATCH(AR$5,Data!$2:$2,0)))</f>
        <v>3.05879854E-2</v>
      </c>
      <c r="AS10" s="52">
        <f>IF($A10="","",INDEX(Data!$2:$9996,ROW(AS10)-4,MATCH(AS$5,Data!$2:$2,0)))</f>
        <v>-2.0659049999999998E-3</v>
      </c>
      <c r="AT10" s="52">
        <f>IF($A10="","",INDEX(Data!$2:$9996,ROW(AT10)-4,MATCH(AT$5,Data!$2:$2,0)))</f>
        <v>2.4567228100000001E-2</v>
      </c>
      <c r="AU10" s="53"/>
      <c r="AV10" s="52">
        <f>IF($A10="","",INDEX(Data!$2:$9996,ROW(AV10)-4,MATCH(AV$5,Data!$2:$2,0)))</f>
        <v>2.4506048000000002E-3</v>
      </c>
      <c r="AW10" s="52">
        <f>IF($A10="","",INDEX(Data!$2:$9996,ROW(AW10)-4,MATCH(AW$5,Data!$2:$2,0)))</f>
        <v>0</v>
      </c>
      <c r="AX10" s="52">
        <f>IF($A10="","",INDEX(Data!$2:$9996,ROW(AX10)-4,MATCH(AX$5,Data!$2:$2,0)))</f>
        <v>1.1356491393999999</v>
      </c>
      <c r="AY10" s="52">
        <f>IF($A10="","",INDEX(Data!$2:$9996,ROW(AY10)-4,MATCH(AY$5,Data!$2:$2,0)))</f>
        <v>3.05879854E-2</v>
      </c>
      <c r="AZ10" s="75">
        <f>IF($A10="","",INDEX(Data!$2:$9996,ROW(AZ10)-4,MATCH(AZ$5,Data!$2:$2,0)))</f>
        <v>0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69</v>
      </c>
      <c r="C11" s="43">
        <f>IF($A11="","",INDEX(Data!$2:$9996,ROW(C11)-4,MATCH(C$5,Data!$2:$2,0)))</f>
        <v>9.8007127200000002E-2</v>
      </c>
      <c r="D11" s="43">
        <f>IF($A11="","",INDEX(Data!$2:$9996,ROW(D11)-4,MATCH(D$5,Data!$2:$2,0)))</f>
        <v>2.6699072899999999E-2</v>
      </c>
      <c r="E11" s="43">
        <f>IF($A11="","",INDEX(Data!$2:$9996,ROW(E11)-4,MATCH(E$5,Data!$2:$2,0)))</f>
        <v>7.6257666000000002E-3</v>
      </c>
      <c r="F11" s="53"/>
      <c r="G11" s="62">
        <f>IF($A11="","",INDEX(Data!$2:$9996,ROW(G11)-4,MATCH(G$5,Data!$2:$2,0)))</f>
        <v>73.385999999999996</v>
      </c>
      <c r="H11" s="49">
        <f t="shared" si="5"/>
        <v>0.10571874128929694</v>
      </c>
      <c r="I11" s="62">
        <f>IF($A11="","",INDEX(Data!$2:$9996,ROW(I11)-4,MATCH(I$5,Data!$2:$2,0)))</f>
        <v>5.6079999999999997</v>
      </c>
      <c r="J11" s="49">
        <f t="shared" si="0"/>
        <v>-0.47953596287703021</v>
      </c>
      <c r="K11" s="62">
        <f>IF($A11="","",INDEX(Data!$2:$9996,ROW(K11)-4,MATCH(K$5,Data!$2:$2,0)))</f>
        <v>32.927</v>
      </c>
      <c r="L11" s="49">
        <f t="shared" si="1"/>
        <v>-0.23978066378066379</v>
      </c>
      <c r="M11" s="49">
        <f>IF($A11="","",INDEX(Data!$2:$9996,ROW(M11)-4,MATCH(M$5,Data!$2:$2,0)))</f>
        <v>2.58808406E-2</v>
      </c>
      <c r="N11" s="49">
        <f t="shared" si="2"/>
        <v>-4.6332352970514308E-2</v>
      </c>
      <c r="O11" s="53"/>
      <c r="P11" s="62">
        <f>IF($A11="","",INDEX(Data!$2:$9996,ROW(P11)-4,MATCH(P$5,Data!$2:$2,0)))</f>
        <v>710.423</v>
      </c>
      <c r="Q11" s="49">
        <f>IF($A11="","",INDEX(Data!$2:$9996,ROW(Q11)-4,MATCH(Q$5,Data!$2:$2,0)))</f>
        <v>0.15984404869999999</v>
      </c>
      <c r="R11" s="49">
        <f>IF($A11="","",INDEX(Data!$2:$9996,ROW(R11)-4,MATCH(R$5,Data!$2:$2,0)))</f>
        <v>0</v>
      </c>
      <c r="S11" s="49">
        <f>IF($A11="","",INDEX(Data!$2:$9996,ROW(S11)-4,MATCH(S$5,Data!$2:$2,0)))</f>
        <v>0.12720121230000001</v>
      </c>
      <c r="T11" s="49">
        <f t="shared" si="3"/>
        <v>-6.6518274507536709E-2</v>
      </c>
      <c r="U11" s="49">
        <f>IF($A11="","",INDEX(Data!$2:$9996,ROW(U11)-4,MATCH(U$5,Data!$2:$2,0)))</f>
        <v>9.8671285000000008E-3</v>
      </c>
      <c r="V11" s="43">
        <f>IF($A11="","",INDEX(Data!$2:$9996,ROW(V11)-4,MATCH(V$5,Data!$2:$2,0)))</f>
        <v>8.6130024200000002E-2</v>
      </c>
      <c r="W11" s="53"/>
      <c r="X11" s="55">
        <f>IF($A11="","",INDEX(Data!$2:$9996,ROW(X11)-4,MATCH(X$5,Data!$2:$2,0)))</f>
        <v>23.910957010000001</v>
      </c>
      <c r="Y11" s="56">
        <f>IF($A11="","",INDEX(Data!$2:$9996,ROW(Y11)-4,MATCH(Y$5,Data!$2:$2,0)))</f>
        <v>44.645990797000003</v>
      </c>
      <c r="Z11" s="56">
        <f>IF($A11="","",INDEX(Data!$2:$9996,ROW(Z11)-4,MATCH(Z$5,Data!$2:$2,0)))</f>
        <v>2.6071046969</v>
      </c>
      <c r="AA11" s="56">
        <f>IF($A11="","",INDEX(Data!$2:$9996,ROW(AA11)-4,MATCH(AA$5,Data!$2:$2,0)))</f>
        <v>23.342138485</v>
      </c>
      <c r="AB11" s="53"/>
      <c r="AC11" s="49">
        <f>IF($A11="","",INDEX(Data!$2:$9996,ROW(AC11)-4,MATCH(AC$5,Data!$2:$2,0)))</f>
        <v>0.12720121230000001</v>
      </c>
      <c r="AD11" s="49">
        <f>IF($A11="","",INDEX(Data!$2:$9996,ROW(AD11)-4,MATCH(AD$5,Data!$2:$2,0)))</f>
        <v>2.4820378800000001E-2</v>
      </c>
      <c r="AE11" s="49">
        <f>IF($A11="","",INDEX(Data!$2:$9996,ROW(AE11)-4,MATCH(AE$5,Data!$2:$2,0)))</f>
        <v>0.122317783</v>
      </c>
      <c r="AF11" s="49">
        <f>IF($A11="","",INDEX(Data!$2:$9996,ROW(AF11)-4,MATCH(AF$5,Data!$2:$2,0)))</f>
        <v>7.1427525999999998E-3</v>
      </c>
      <c r="AG11" s="49">
        <f>IF($A11="","",INDEX(Data!$2:$9996,ROW(AG11)-4,MATCH(AG$5,Data!$2:$2,0)))</f>
        <v>-6.3951064000000002E-2</v>
      </c>
      <c r="AH11" s="49">
        <f>IF($A11="","",INDEX(Data!$2:$9996,ROW(AH11)-4,MATCH(AH$5,Data!$2:$2,0)))</f>
        <v>2.5185787500000001E-2</v>
      </c>
      <c r="AI11" s="49">
        <f>IF($A11="","",INDEX(Data!$2:$9996,ROW(AI11)-4,MATCH(AI$5,Data!$2:$2,0)))</f>
        <v>-5.7340546999999999E-2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0.1023808335</v>
      </c>
      <c r="AL11" s="49">
        <f>IF($A11="","",INDEX(Data!$2:$9996,ROW(AL11)-4,MATCH(AL$5,Data!$2:$2,0)))</f>
        <v>9.8671285000000008E-3</v>
      </c>
      <c r="AM11" s="49">
        <f>IF($A11="","",INDEX(Data!$2:$9996,ROW(AM11)-4,MATCH(AM$5,Data!$2:$2,0)))</f>
        <v>8.6130024200000002E-2</v>
      </c>
      <c r="AN11" s="49">
        <f>IF($A11="","",INDEX(Data!$2:$9996,ROW(AN11)-4,MATCH(AN$5,Data!$2:$2,0)))</f>
        <v>6.3836808000000004E-3</v>
      </c>
      <c r="AO11" s="53"/>
      <c r="AP11" s="49">
        <f>IF($A11="","",INDEX(Data!$2:$9996,ROW(AP11)-4,MATCH(AP$5,Data!$2:$2,0)))</f>
        <v>7.9793248299999994E-2</v>
      </c>
      <c r="AQ11" s="49">
        <f>IF($A11="","",INDEX(Data!$2:$9996,ROW(AQ11)-4,MATCH(AQ$5,Data!$2:$2,0)))</f>
        <v>9.8007127200000002E-2</v>
      </c>
      <c r="AR11" s="49">
        <f>IF($A11="","",INDEX(Data!$2:$9996,ROW(AR11)-4,MATCH(AR$5,Data!$2:$2,0)))</f>
        <v>2.6699072899999999E-2</v>
      </c>
      <c r="AS11" s="49">
        <f>IF($A11="","",INDEX(Data!$2:$9996,ROW(AS11)-4,MATCH(AS$5,Data!$2:$2,0)))</f>
        <v>-1.7099909999999999E-3</v>
      </c>
      <c r="AT11" s="49">
        <f>IF($A11="","",INDEX(Data!$2:$9996,ROW(AT11)-4,MATCH(AT$5,Data!$2:$2,0)))</f>
        <v>2.1478142400000001E-2</v>
      </c>
      <c r="AU11" s="53"/>
      <c r="AV11" s="49">
        <f>IF($A11="","",INDEX(Data!$2:$9996,ROW(AV11)-4,MATCH(AV$5,Data!$2:$2,0)))</f>
        <v>1.9357494E-3</v>
      </c>
      <c r="AW11" s="49">
        <f>IF($A11="","",INDEX(Data!$2:$9996,ROW(AW11)-4,MATCH(AW$5,Data!$2:$2,0)))</f>
        <v>0</v>
      </c>
      <c r="AX11" s="49">
        <f>IF($A11="","",INDEX(Data!$2:$9996,ROW(AX11)-4,MATCH(AX$5,Data!$2:$2,0)))</f>
        <v>1.1308331057000001</v>
      </c>
      <c r="AY11" s="49">
        <f>IF($A11="","",INDEX(Data!$2:$9996,ROW(AY11)-4,MATCH(AY$5,Data!$2:$2,0)))</f>
        <v>2.6699072899999999E-2</v>
      </c>
      <c r="AZ11" s="76">
        <f>IF($A11="","",INDEX(Data!$2:$9996,ROW(AZ11)-4,MATCH(AZ$5,Data!$2:$2,0)))</f>
        <v>0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66</v>
      </c>
      <c r="C12" s="41">
        <f>IF($A12="","",INDEX(Data!$2:$9996,ROW(C12)-4,MATCH(C$5,Data!$2:$2,0)))</f>
        <v>0.1012645345</v>
      </c>
      <c r="D12" s="41">
        <f>IF($A12="","",INDEX(Data!$2:$9996,ROW(D12)-4,MATCH(D$5,Data!$2:$2,0)))</f>
        <v>2.6402393600000001E-2</v>
      </c>
      <c r="E12" s="41">
        <f>IF($A12="","",INDEX(Data!$2:$9996,ROW(E12)-4,MATCH(E$5,Data!$2:$2,0)))</f>
        <v>1.0383692599999999E-2</v>
      </c>
      <c r="F12" s="53"/>
      <c r="G12" s="61">
        <f>IF($A12="","",INDEX(Data!$2:$9996,ROW(G12)-4,MATCH(G$5,Data!$2:$2,0)))</f>
        <v>63.210500000000003</v>
      </c>
      <c r="H12" s="52">
        <f t="shared" si="5"/>
        <v>-0.13865723707519137</v>
      </c>
      <c r="I12" s="61">
        <f>IF($A12="","",INDEX(Data!$2:$9996,ROW(I12)-4,MATCH(I$5,Data!$2:$2,0)))</f>
        <v>5.875</v>
      </c>
      <c r="J12" s="52">
        <f t="shared" si="0"/>
        <v>4.7610556348074241E-2</v>
      </c>
      <c r="K12" s="61">
        <f>IF($A12="","",INDEX(Data!$2:$9996,ROW(K12)-4,MATCH(K$5,Data!$2:$2,0)))</f>
        <v>50.591000000000001</v>
      </c>
      <c r="L12" s="52">
        <f t="shared" si="1"/>
        <v>0.53645944058067851</v>
      </c>
      <c r="M12" s="52">
        <f>IF($A12="","",INDEX(Data!$2:$9996,ROW(M12)-4,MATCH(M$5,Data!$2:$2,0)))</f>
        <v>4.0936985199999998E-2</v>
      </c>
      <c r="N12" s="52">
        <f t="shared" si="2"/>
        <v>0.58174867009536002</v>
      </c>
      <c r="O12" s="53"/>
      <c r="P12" s="61">
        <f>IF($A12="","",INDEX(Data!$2:$9996,ROW(P12)-4,MATCH(P$5,Data!$2:$2,0)))</f>
        <v>701.68150000000003</v>
      </c>
      <c r="Q12" s="52">
        <f>IF($A12="","",INDEX(Data!$2:$9996,ROW(Q12)-4,MATCH(Q$5,Data!$2:$2,0)))</f>
        <v>0.158975697</v>
      </c>
      <c r="R12" s="52">
        <f>IF($A12="","",INDEX(Data!$2:$9996,ROW(R12)-4,MATCH(R$5,Data!$2:$2,0)))</f>
        <v>0</v>
      </c>
      <c r="S12" s="52">
        <f>IF($A12="","",INDEX(Data!$2:$9996,ROW(S12)-4,MATCH(S$5,Data!$2:$2,0)))</f>
        <v>0.1240442693</v>
      </c>
      <c r="T12" s="52">
        <f t="shared" si="3"/>
        <v>-1.2304641037804201E-2</v>
      </c>
      <c r="U12" s="52">
        <f>IF($A12="","",INDEX(Data!$2:$9996,ROW(U12)-4,MATCH(U$5,Data!$2:$2,0)))</f>
        <v>1.11441838E-2</v>
      </c>
      <c r="V12" s="41">
        <f>IF($A12="","",INDEX(Data!$2:$9996,ROW(V12)-4,MATCH(V$5,Data!$2:$2,0)))</f>
        <v>8.6334653999999997E-2</v>
      </c>
      <c r="W12" s="53"/>
      <c r="X12" s="54">
        <f>IF($A12="","",INDEX(Data!$2:$9996,ROW(X12)-4,MATCH(X$5,Data!$2:$2,0)))</f>
        <v>24.241965649000001</v>
      </c>
      <c r="Y12" s="54">
        <f>IF($A12="","",INDEX(Data!$2:$9996,ROW(Y12)-4,MATCH(Y$5,Data!$2:$2,0)))</f>
        <v>45.391051746999999</v>
      </c>
      <c r="Z12" s="54">
        <f>IF($A12="","",INDEX(Data!$2:$9996,ROW(Z12)-4,MATCH(Z$5,Data!$2:$2,0)))</f>
        <v>2.5976060383999999</v>
      </c>
      <c r="AA12" s="54">
        <f>IF($A12="","",INDEX(Data!$2:$9996,ROW(AA12)-4,MATCH(AA$5,Data!$2:$2,0)))</f>
        <v>23.746692136</v>
      </c>
      <c r="AB12" s="53"/>
      <c r="AC12" s="52">
        <f>IF($A12="","",INDEX(Data!$2:$9996,ROW(AC12)-4,MATCH(AC$5,Data!$2:$2,0)))</f>
        <v>0.1240442693</v>
      </c>
      <c r="AD12" s="52">
        <f>IF($A12="","",INDEX(Data!$2:$9996,ROW(AD12)-4,MATCH(AD$5,Data!$2:$2,0)))</f>
        <v>2.5634622499999999E-2</v>
      </c>
      <c r="AE12" s="52">
        <f>IF($A12="","",INDEX(Data!$2:$9996,ROW(AE12)-4,MATCH(AE$5,Data!$2:$2,0)))</f>
        <v>0.12435904590000001</v>
      </c>
      <c r="AF12" s="52">
        <f>IF($A12="","",INDEX(Data!$2:$9996,ROW(AF12)-4,MATCH(AF$5,Data!$2:$2,0)))</f>
        <v>7.1167289E-3</v>
      </c>
      <c r="AG12" s="52">
        <f>IF($A12="","",INDEX(Data!$2:$9996,ROW(AG12)-4,MATCH(AG$5,Data!$2:$2,0)))</f>
        <v>-6.5059431000000001E-2</v>
      </c>
      <c r="AH12" s="52">
        <f>IF($A12="","",INDEX(Data!$2:$9996,ROW(AH12)-4,MATCH(AH$5,Data!$2:$2,0)))</f>
        <v>2.5545696999999999E-2</v>
      </c>
      <c r="AI12" s="52">
        <f>IF($A12="","",INDEX(Data!$2:$9996,ROW(AI12)-4,MATCH(AI$5,Data!$2:$2,0)))</f>
        <v>-6.5150244999999996E-2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9.8409646700000006E-2</v>
      </c>
      <c r="AL12" s="52">
        <f>IF($A12="","",INDEX(Data!$2:$9996,ROW(AL12)-4,MATCH(AL$5,Data!$2:$2,0)))</f>
        <v>1.11441838E-2</v>
      </c>
      <c r="AM12" s="52">
        <f>IF($A12="","",INDEX(Data!$2:$9996,ROW(AM12)-4,MATCH(AM$5,Data!$2:$2,0)))</f>
        <v>8.6334653999999997E-2</v>
      </c>
      <c r="AN12" s="52">
        <f>IF($A12="","",INDEX(Data!$2:$9996,ROW(AN12)-4,MATCH(AN$5,Data!$2:$2,0)))</f>
        <v>9.30809E-4</v>
      </c>
      <c r="AO12" s="53"/>
      <c r="AP12" s="52">
        <f>IF($A12="","",INDEX(Data!$2:$9996,ROW(AP12)-4,MATCH(AP$5,Data!$2:$2,0)))</f>
        <v>7.9983929600000003E-2</v>
      </c>
      <c r="AQ12" s="52">
        <f>IF($A12="","",INDEX(Data!$2:$9996,ROW(AQ12)-4,MATCH(AQ$5,Data!$2:$2,0)))</f>
        <v>0.1012645345</v>
      </c>
      <c r="AR12" s="52">
        <f>IF($A12="","",INDEX(Data!$2:$9996,ROW(AR12)-4,MATCH(AR$5,Data!$2:$2,0)))</f>
        <v>2.6402393600000001E-2</v>
      </c>
      <c r="AS12" s="52">
        <f>IF($A12="","",INDEX(Data!$2:$9996,ROW(AS12)-4,MATCH(AS$5,Data!$2:$2,0)))</f>
        <v>-1.2876179999999999E-3</v>
      </c>
      <c r="AT12" s="52">
        <f>IF($A12="","",INDEX(Data!$2:$9996,ROW(AT12)-4,MATCH(AT$5,Data!$2:$2,0)))</f>
        <v>1.7074573499999999E-2</v>
      </c>
      <c r="AU12" s="53"/>
      <c r="AV12" s="52">
        <f>IF($A12="","",INDEX(Data!$2:$9996,ROW(AV12)-4,MATCH(AV$5,Data!$2:$2,0)))</f>
        <v>1.6959231E-3</v>
      </c>
      <c r="AW12" s="52">
        <f>IF($A12="","",INDEX(Data!$2:$9996,ROW(AW12)-4,MATCH(AW$5,Data!$2:$2,0)))</f>
        <v>0</v>
      </c>
      <c r="AX12" s="52">
        <f>IF($A12="","",INDEX(Data!$2:$9996,ROW(AX12)-4,MATCH(AX$5,Data!$2:$2,0)))</f>
        <v>1.1538439120999999</v>
      </c>
      <c r="AY12" s="52">
        <f>IF($A12="","",INDEX(Data!$2:$9996,ROW(AY12)-4,MATCH(AY$5,Data!$2:$2,0)))</f>
        <v>2.6402393600000001E-2</v>
      </c>
      <c r="AZ12" s="75">
        <f>IF($A12="","",INDEX(Data!$2:$9996,ROW(AZ12)-4,MATCH(AZ$5,Data!$2:$2,0)))</f>
        <v>0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64</v>
      </c>
      <c r="C13" s="43">
        <f>IF($A13="","",INDEX(Data!$2:$9996,ROW(C13)-4,MATCH(C$5,Data!$2:$2,0)))</f>
        <v>9.37046084E-2</v>
      </c>
      <c r="D13" s="43">
        <f>IF($A13="","",INDEX(Data!$2:$9996,ROW(D13)-4,MATCH(D$5,Data!$2:$2,0)))</f>
        <v>1.2110864900000001E-2</v>
      </c>
      <c r="E13" s="43">
        <f>IF($A13="","",INDEX(Data!$2:$9996,ROW(E13)-4,MATCH(E$5,Data!$2:$2,0)))</f>
        <v>1.80274991E-2</v>
      </c>
      <c r="F13" s="53"/>
      <c r="G13" s="62">
        <f>IF($A13="","",INDEX(Data!$2:$9996,ROW(G13)-4,MATCH(G$5,Data!$2:$2,0)))</f>
        <v>68.691000000000003</v>
      </c>
      <c r="H13" s="49">
        <f t="shared" si="5"/>
        <v>8.6702367486414425E-2</v>
      </c>
      <c r="I13" s="62">
        <f>IF($A13="","",INDEX(Data!$2:$9996,ROW(I13)-4,MATCH(I$5,Data!$2:$2,0)))</f>
        <v>9.9715000000000007</v>
      </c>
      <c r="J13" s="49">
        <f t="shared" si="0"/>
        <v>0.69727659574468093</v>
      </c>
      <c r="K13" s="62">
        <f>IF($A13="","",INDEX(Data!$2:$9996,ROW(K13)-4,MATCH(K$5,Data!$2:$2,0)))</f>
        <v>56.523499999999999</v>
      </c>
      <c r="L13" s="49">
        <f t="shared" si="1"/>
        <v>0.11726394022652245</v>
      </c>
      <c r="M13" s="49">
        <f>IF($A13="","",INDEX(Data!$2:$9996,ROW(M13)-4,MATCH(M$5,Data!$2:$2,0)))</f>
        <v>4.3778849500000001E-2</v>
      </c>
      <c r="N13" s="49">
        <f t="shared" si="2"/>
        <v>6.9420458935017124E-2</v>
      </c>
      <c r="O13" s="53"/>
      <c r="P13" s="62">
        <f>IF($A13="","",INDEX(Data!$2:$9996,ROW(P13)-4,MATCH(P$5,Data!$2:$2,0)))</f>
        <v>907.00049999999999</v>
      </c>
      <c r="Q13" s="49">
        <f>IF($A13="","",INDEX(Data!$2:$9996,ROW(Q13)-4,MATCH(Q$5,Data!$2:$2,0)))</f>
        <v>0.1538603006</v>
      </c>
      <c r="R13" s="49">
        <f>IF($A13="","",INDEX(Data!$2:$9996,ROW(R13)-4,MATCH(R$5,Data!$2:$2,0)))</f>
        <v>0</v>
      </c>
      <c r="S13" s="49">
        <f>IF($A13="","",INDEX(Data!$2:$9996,ROW(S13)-4,MATCH(S$5,Data!$2:$2,0)))</f>
        <v>0.1172761444</v>
      </c>
      <c r="T13" s="49">
        <f t="shared" si="3"/>
        <v>0.29260996620261465</v>
      </c>
      <c r="U13" s="49">
        <f>IF($A13="","",INDEX(Data!$2:$9996,ROW(U13)-4,MATCH(U$5,Data!$2:$2,0)))</f>
        <v>4.8605719E-3</v>
      </c>
      <c r="V13" s="43">
        <f>IF($A13="","",INDEX(Data!$2:$9996,ROW(V13)-4,MATCH(V$5,Data!$2:$2,0)))</f>
        <v>9.1096089300000002E-2</v>
      </c>
      <c r="W13" s="53"/>
      <c r="X13" s="55">
        <f>IF($A13="","",INDEX(Data!$2:$9996,ROW(X13)-4,MATCH(X$5,Data!$2:$2,0)))</f>
        <v>23.807768871</v>
      </c>
      <c r="Y13" s="56">
        <f>IF($A13="","",INDEX(Data!$2:$9996,ROW(Y13)-4,MATCH(Y$5,Data!$2:$2,0)))</f>
        <v>41.604585557999997</v>
      </c>
      <c r="Z13" s="56">
        <f>IF($A13="","",INDEX(Data!$2:$9996,ROW(Z13)-4,MATCH(Z$5,Data!$2:$2,0)))</f>
        <v>3.2509162024</v>
      </c>
      <c r="AA13" s="56">
        <f>IF($A13="","",INDEX(Data!$2:$9996,ROW(AA13)-4,MATCH(AA$5,Data!$2:$2,0)))</f>
        <v>21.047732889999999</v>
      </c>
      <c r="AB13" s="53"/>
      <c r="AC13" s="49">
        <f>IF($A13="","",INDEX(Data!$2:$9996,ROW(AC13)-4,MATCH(AC$5,Data!$2:$2,0)))</f>
        <v>0.1172761444</v>
      </c>
      <c r="AD13" s="49">
        <f>IF($A13="","",INDEX(Data!$2:$9996,ROW(AD13)-4,MATCH(AD$5,Data!$2:$2,0)))</f>
        <v>3.16087621E-2</v>
      </c>
      <c r="AE13" s="49">
        <f>IF($A13="","",INDEX(Data!$2:$9996,ROW(AE13)-4,MATCH(AE$5,Data!$2:$2,0)))</f>
        <v>0.1139851659</v>
      </c>
      <c r="AF13" s="49">
        <f>IF($A13="","",INDEX(Data!$2:$9996,ROW(AF13)-4,MATCH(AF$5,Data!$2:$2,0)))</f>
        <v>8.9066197E-3</v>
      </c>
      <c r="AG13" s="49">
        <f>IF($A13="","",INDEX(Data!$2:$9996,ROW(AG13)-4,MATCH(AG$5,Data!$2:$2,0)))</f>
        <v>-5.7665022000000003E-2</v>
      </c>
      <c r="AH13" s="49">
        <f>IF($A13="","",INDEX(Data!$2:$9996,ROW(AH13)-4,MATCH(AH$5,Data!$2:$2,0)))</f>
        <v>2.6761236800000001E-2</v>
      </c>
      <c r="AI13" s="49">
        <f>IF($A13="","",INDEX(Data!$2:$9996,ROW(AI13)-4,MATCH(AI$5,Data!$2:$2,0)))</f>
        <v>-7.4397938999999996E-2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8.5667382299999997E-2</v>
      </c>
      <c r="AL13" s="49">
        <f>IF($A13="","",INDEX(Data!$2:$9996,ROW(AL13)-4,MATCH(AL$5,Data!$2:$2,0)))</f>
        <v>4.8605719E-3</v>
      </c>
      <c r="AM13" s="49">
        <f>IF($A13="","",INDEX(Data!$2:$9996,ROW(AM13)-4,MATCH(AM$5,Data!$2:$2,0)))</f>
        <v>9.1096089300000002E-2</v>
      </c>
      <c r="AN13" s="49">
        <f>IF($A13="","",INDEX(Data!$2:$9996,ROW(AN13)-4,MATCH(AN$5,Data!$2:$2,0)))</f>
        <v>-1.0289279E-2</v>
      </c>
      <c r="AO13" s="53"/>
      <c r="AP13" s="49">
        <f>IF($A13="","",INDEX(Data!$2:$9996,ROW(AP13)-4,MATCH(AP$5,Data!$2:$2,0)))</f>
        <v>8.4088165100000001E-2</v>
      </c>
      <c r="AQ13" s="49">
        <f>IF($A13="","",INDEX(Data!$2:$9996,ROW(AQ13)-4,MATCH(AQ$5,Data!$2:$2,0)))</f>
        <v>9.37046084E-2</v>
      </c>
      <c r="AR13" s="49">
        <f>IF($A13="","",INDEX(Data!$2:$9996,ROW(AR13)-4,MATCH(AR$5,Data!$2:$2,0)))</f>
        <v>1.2110864900000001E-2</v>
      </c>
      <c r="AS13" s="49">
        <f>IF($A13="","",INDEX(Data!$2:$9996,ROW(AS13)-4,MATCH(AS$5,Data!$2:$2,0)))</f>
        <v>-1.528382E-3</v>
      </c>
      <c r="AT13" s="49">
        <f>IF($A13="","",INDEX(Data!$2:$9996,ROW(AT13)-4,MATCH(AT$5,Data!$2:$2,0)))</f>
        <v>1.1039755700000001E-2</v>
      </c>
      <c r="AU13" s="53"/>
      <c r="AV13" s="49">
        <f>IF($A13="","",INDEX(Data!$2:$9996,ROW(AV13)-4,MATCH(AV$5,Data!$2:$2,0)))</f>
        <v>1.4260956E-3</v>
      </c>
      <c r="AW13" s="49">
        <f>IF($A13="","",INDEX(Data!$2:$9996,ROW(AW13)-4,MATCH(AW$5,Data!$2:$2,0)))</f>
        <v>0</v>
      </c>
      <c r="AX13" s="49">
        <f>IF($A13="","",INDEX(Data!$2:$9996,ROW(AX13)-4,MATCH(AX$5,Data!$2:$2,0)))</f>
        <v>1.0745918881000001</v>
      </c>
      <c r="AY13" s="49">
        <f>IF($A13="","",INDEX(Data!$2:$9996,ROW(AY13)-4,MATCH(AY$5,Data!$2:$2,0)))</f>
        <v>1.2110864900000001E-2</v>
      </c>
      <c r="AZ13" s="76">
        <f>IF($A13="","",INDEX(Data!$2:$9996,ROW(AZ13)-4,MATCH(AZ$5,Data!$2:$2,0)))</f>
        <v>0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64</v>
      </c>
      <c r="C14" s="41">
        <f>IF($A14="","",INDEX(Data!$2:$9996,ROW(C14)-4,MATCH(C$5,Data!$2:$2,0)))</f>
        <v>8.5655511700000006E-2</v>
      </c>
      <c r="D14" s="41">
        <f>IF($A14="","",INDEX(Data!$2:$9996,ROW(D14)-4,MATCH(D$5,Data!$2:$2,0)))</f>
        <v>1.49194772E-2</v>
      </c>
      <c r="E14" s="41">
        <f>IF($A14="","",INDEX(Data!$2:$9996,ROW(E14)-4,MATCH(E$5,Data!$2:$2,0)))</f>
        <v>9.8081035E-3</v>
      </c>
      <c r="F14" s="53"/>
      <c r="G14" s="61">
        <f>IF($A14="","",INDEX(Data!$2:$9996,ROW(G14)-4,MATCH(G$5,Data!$2:$2,0)))</f>
        <v>51.177</v>
      </c>
      <c r="H14" s="52">
        <f t="shared" si="5"/>
        <v>-0.25496789972485484</v>
      </c>
      <c r="I14" s="61">
        <f>IF($A14="","",INDEX(Data!$2:$9996,ROW(I14)-4,MATCH(I$5,Data!$2:$2,0)))</f>
        <v>5.5910000000000002</v>
      </c>
      <c r="J14" s="52">
        <f t="shared" si="0"/>
        <v>-0.43930201073058217</v>
      </c>
      <c r="K14" s="61">
        <f>IF($A14="","",INDEX(Data!$2:$9996,ROW(K14)-4,MATCH(K$5,Data!$2:$2,0)))</f>
        <v>58.972499999999997</v>
      </c>
      <c r="L14" s="52">
        <f t="shared" si="1"/>
        <v>4.3327111732288308E-2</v>
      </c>
      <c r="M14" s="52">
        <f>IF($A14="","",INDEX(Data!$2:$9996,ROW(M14)-4,MATCH(M$5,Data!$2:$2,0)))</f>
        <v>5.3554877799999998E-2</v>
      </c>
      <c r="N14" s="52">
        <f t="shared" si="2"/>
        <v>0.22330482439927973</v>
      </c>
      <c r="O14" s="53"/>
      <c r="P14" s="61">
        <f>IF($A14="","",INDEX(Data!$2:$9996,ROW(P14)-4,MATCH(P$5,Data!$2:$2,0)))</f>
        <v>740.20749999999998</v>
      </c>
      <c r="Q14" s="52">
        <f>IF($A14="","",INDEX(Data!$2:$9996,ROW(Q14)-4,MATCH(Q$5,Data!$2:$2,0)))</f>
        <v>0.15351127780000001</v>
      </c>
      <c r="R14" s="52">
        <f>IF($A14="","",INDEX(Data!$2:$9996,ROW(R14)-4,MATCH(R$5,Data!$2:$2,0)))</f>
        <v>0</v>
      </c>
      <c r="S14" s="52">
        <f>IF($A14="","",INDEX(Data!$2:$9996,ROW(S14)-4,MATCH(S$5,Data!$2:$2,0)))</f>
        <v>0.1062578339</v>
      </c>
      <c r="T14" s="52">
        <f t="shared" si="3"/>
        <v>-0.18389515772042023</v>
      </c>
      <c r="U14" s="52">
        <f>IF($A14="","",INDEX(Data!$2:$9996,ROW(U14)-4,MATCH(U$5,Data!$2:$2,0)))</f>
        <v>5.9803914999999996E-3</v>
      </c>
      <c r="V14" s="41">
        <f>IF($A14="","",INDEX(Data!$2:$9996,ROW(V14)-4,MATCH(V$5,Data!$2:$2,0)))</f>
        <v>8.7379937000000005E-2</v>
      </c>
      <c r="W14" s="53"/>
      <c r="X14" s="54">
        <f>IF($A14="","",INDEX(Data!$2:$9996,ROW(X14)-4,MATCH(X$5,Data!$2:$2,0)))</f>
        <v>21.507678646999999</v>
      </c>
      <c r="Y14" s="54">
        <f>IF($A14="","",INDEX(Data!$2:$9996,ROW(Y14)-4,MATCH(Y$5,Data!$2:$2,0)))</f>
        <v>43.232190940000002</v>
      </c>
      <c r="Z14" s="54">
        <f>IF($A14="","",INDEX(Data!$2:$9996,ROW(Z14)-4,MATCH(Z$5,Data!$2:$2,0)))</f>
        <v>3.0707255698</v>
      </c>
      <c r="AA14" s="54">
        <f>IF($A14="","",INDEX(Data!$2:$9996,ROW(AA14)-4,MATCH(AA$5,Data!$2:$2,0)))</f>
        <v>24.795237863000001</v>
      </c>
      <c r="AB14" s="53"/>
      <c r="AC14" s="52">
        <f>IF($A14="","",INDEX(Data!$2:$9996,ROW(AC14)-4,MATCH(AC$5,Data!$2:$2,0)))</f>
        <v>0.1062578339</v>
      </c>
      <c r="AD14" s="52">
        <f>IF($A14="","",INDEX(Data!$2:$9996,ROW(AD14)-4,MATCH(AD$5,Data!$2:$2,0)))</f>
        <v>2.1819464899999998E-2</v>
      </c>
      <c r="AE14" s="52">
        <f>IF($A14="","",INDEX(Data!$2:$9996,ROW(AE14)-4,MATCH(AE$5,Data!$2:$2,0)))</f>
        <v>0.1184443587</v>
      </c>
      <c r="AF14" s="52">
        <f>IF($A14="","",INDEX(Data!$2:$9996,ROW(AF14)-4,MATCH(AF$5,Data!$2:$2,0)))</f>
        <v>8.4129467999999995E-3</v>
      </c>
      <c r="AG14" s="52">
        <f>IF($A14="","",INDEX(Data!$2:$9996,ROW(AG14)-4,MATCH(AG$5,Data!$2:$2,0)))</f>
        <v>-6.7932159000000006E-2</v>
      </c>
      <c r="AH14" s="52">
        <f>IF($A14="","",INDEX(Data!$2:$9996,ROW(AH14)-4,MATCH(AH$5,Data!$2:$2,0)))</f>
        <v>3.02724129E-2</v>
      </c>
      <c r="AI14" s="52">
        <f>IF($A14="","",INDEX(Data!$2:$9996,ROW(AI14)-4,MATCH(AI$5,Data!$2:$2,0)))</f>
        <v>-7.3424730999999993E-2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8.4438368999999999E-2</v>
      </c>
      <c r="AL14" s="52">
        <f>IF($A14="","",INDEX(Data!$2:$9996,ROW(AL14)-4,MATCH(AL$5,Data!$2:$2,0)))</f>
        <v>5.9803914999999996E-3</v>
      </c>
      <c r="AM14" s="52">
        <f>IF($A14="","",INDEX(Data!$2:$9996,ROW(AM14)-4,MATCH(AM$5,Data!$2:$2,0)))</f>
        <v>8.7379937000000005E-2</v>
      </c>
      <c r="AN14" s="52">
        <f>IF($A14="","",INDEX(Data!$2:$9996,ROW(AN14)-4,MATCH(AN$5,Data!$2:$2,0)))</f>
        <v>-8.9219590000000001E-3</v>
      </c>
      <c r="AO14" s="53"/>
      <c r="AP14" s="52">
        <f>IF($A14="","",INDEX(Data!$2:$9996,ROW(AP14)-4,MATCH(AP$5,Data!$2:$2,0)))</f>
        <v>8.8001299800000002E-2</v>
      </c>
      <c r="AQ14" s="52">
        <f>IF($A14="","",INDEX(Data!$2:$9996,ROW(AQ14)-4,MATCH(AQ$5,Data!$2:$2,0)))</f>
        <v>8.5655511700000006E-2</v>
      </c>
      <c r="AR14" s="52">
        <f>IF($A14="","",INDEX(Data!$2:$9996,ROW(AR14)-4,MATCH(AR$5,Data!$2:$2,0)))</f>
        <v>1.49194772E-2</v>
      </c>
      <c r="AS14" s="52">
        <f>IF($A14="","",INDEX(Data!$2:$9996,ROW(AS14)-4,MATCH(AS$5,Data!$2:$2,0)))</f>
        <v>-1.944035E-3</v>
      </c>
      <c r="AT14" s="52">
        <f>IF($A14="","",INDEX(Data!$2:$9996,ROW(AT14)-4,MATCH(AT$5,Data!$2:$2,0)))</f>
        <v>1.6711455100000001E-2</v>
      </c>
      <c r="AU14" s="53"/>
      <c r="AV14" s="52">
        <f>IF($A14="","",INDEX(Data!$2:$9996,ROW(AV14)-4,MATCH(AV$5,Data!$2:$2,0)))</f>
        <v>1.2012259000000001E-3</v>
      </c>
      <c r="AW14" s="52">
        <f>IF($A14="","",INDEX(Data!$2:$9996,ROW(AW14)-4,MATCH(AW$5,Data!$2:$2,0)))</f>
        <v>0</v>
      </c>
      <c r="AX14" s="52">
        <f>IF($A14="","",INDEX(Data!$2:$9996,ROW(AX14)-4,MATCH(AX$5,Data!$2:$2,0)))</f>
        <v>1.0929530368</v>
      </c>
      <c r="AY14" s="52">
        <f>IF($A14="","",INDEX(Data!$2:$9996,ROW(AY14)-4,MATCH(AY$5,Data!$2:$2,0)))</f>
        <v>1.49194772E-2</v>
      </c>
      <c r="AZ14" s="75">
        <f>IF($A14="","",INDEX(Data!$2:$9996,ROW(AZ14)-4,MATCH(AZ$5,Data!$2:$2,0)))</f>
        <v>0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63</v>
      </c>
      <c r="C15" s="43">
        <f>IF($A15="","",INDEX(Data!$2:$9996,ROW(C15)-4,MATCH(C$5,Data!$2:$2,0)))</f>
        <v>9.2495788600000003E-2</v>
      </c>
      <c r="D15" s="43">
        <f>IF($A15="","",INDEX(Data!$2:$9996,ROW(D15)-4,MATCH(D$5,Data!$2:$2,0)))</f>
        <v>8.9273394999999992E-3</v>
      </c>
      <c r="E15" s="43">
        <f>IF($A15="","",INDEX(Data!$2:$9996,ROW(E15)-4,MATCH(E$5,Data!$2:$2,0)))</f>
        <v>1.5428057800000001E-2</v>
      </c>
      <c r="F15" s="53"/>
      <c r="G15" s="62">
        <f>IF($A15="","",INDEX(Data!$2:$9996,ROW(G15)-4,MATCH(G$5,Data!$2:$2,0)))</f>
        <v>60.917999999999999</v>
      </c>
      <c r="H15" s="49">
        <f t="shared" si="5"/>
        <v>0.19033941028196261</v>
      </c>
      <c r="I15" s="62">
        <f>IF($A15="","",INDEX(Data!$2:$9996,ROW(I15)-4,MATCH(I$5,Data!$2:$2,0)))</f>
        <v>8.0239999999999991</v>
      </c>
      <c r="J15" s="49">
        <f t="shared" si="0"/>
        <v>0.43516365587551403</v>
      </c>
      <c r="K15" s="62">
        <f>IF($A15="","",INDEX(Data!$2:$9996,ROW(K15)-4,MATCH(K$5,Data!$2:$2,0)))</f>
        <v>79.265000000000001</v>
      </c>
      <c r="L15" s="49">
        <f t="shared" si="1"/>
        <v>0.34410106405528007</v>
      </c>
      <c r="M15" s="49">
        <f>IF($A15="","",INDEX(Data!$2:$9996,ROW(M15)-4,MATCH(M$5,Data!$2:$2,0)))</f>
        <v>5.1286463499999997E-2</v>
      </c>
      <c r="N15" s="49">
        <f t="shared" si="2"/>
        <v>-4.235681964342005E-2</v>
      </c>
      <c r="O15" s="53"/>
      <c r="P15" s="62">
        <f>IF($A15="","",INDEX(Data!$2:$9996,ROW(P15)-4,MATCH(P$5,Data!$2:$2,0)))</f>
        <v>1019.978</v>
      </c>
      <c r="Q15" s="49">
        <f>IF($A15="","",INDEX(Data!$2:$9996,ROW(Q15)-4,MATCH(Q$5,Data!$2:$2,0)))</f>
        <v>0.15771615059999999</v>
      </c>
      <c r="R15" s="49">
        <f>IF($A15="","",INDEX(Data!$2:$9996,ROW(R15)-4,MATCH(R$5,Data!$2:$2,0)))</f>
        <v>0</v>
      </c>
      <c r="S15" s="49">
        <f>IF($A15="","",INDEX(Data!$2:$9996,ROW(S15)-4,MATCH(S$5,Data!$2:$2,0)))</f>
        <v>0.1223305811</v>
      </c>
      <c r="T15" s="49">
        <f t="shared" si="3"/>
        <v>0.37796226058233667</v>
      </c>
      <c r="U15" s="49">
        <f>IF($A15="","",INDEX(Data!$2:$9996,ROW(U15)-4,MATCH(U$5,Data!$2:$2,0)))</f>
        <v>7.0262140999999998E-3</v>
      </c>
      <c r="V15" s="43">
        <f>IF($A15="","",INDEX(Data!$2:$9996,ROW(V15)-4,MATCH(V$5,Data!$2:$2,0)))</f>
        <v>8.4691396299999999E-2</v>
      </c>
      <c r="W15" s="53"/>
      <c r="X15" s="55">
        <f>IF($A15="","",INDEX(Data!$2:$9996,ROW(X15)-4,MATCH(X$5,Data!$2:$2,0)))</f>
        <v>27.295282037</v>
      </c>
      <c r="Y15" s="56">
        <f>IF($A15="","",INDEX(Data!$2:$9996,ROW(Y15)-4,MATCH(Y$5,Data!$2:$2,0)))</f>
        <v>47.395109314000003</v>
      </c>
      <c r="Z15" s="56">
        <f>IF($A15="","",INDEX(Data!$2:$9996,ROW(Z15)-4,MATCH(Z$5,Data!$2:$2,0)))</f>
        <v>3.6884348347000002</v>
      </c>
      <c r="AA15" s="56">
        <f>IF($A15="","",INDEX(Data!$2:$9996,ROW(AA15)-4,MATCH(AA$5,Data!$2:$2,0)))</f>
        <v>23.788262112000002</v>
      </c>
      <c r="AB15" s="53"/>
      <c r="AC15" s="49">
        <f>IF($A15="","",INDEX(Data!$2:$9996,ROW(AC15)-4,MATCH(AC$5,Data!$2:$2,0)))</f>
        <v>0.1223305811</v>
      </c>
      <c r="AD15" s="49">
        <f>IF($A15="","",INDEX(Data!$2:$9996,ROW(AD15)-4,MATCH(AD$5,Data!$2:$2,0)))</f>
        <v>2.859248E-2</v>
      </c>
      <c r="AE15" s="49">
        <f>IF($A15="","",INDEX(Data!$2:$9996,ROW(AE15)-4,MATCH(AE$5,Data!$2:$2,0)))</f>
        <v>0.1298496146</v>
      </c>
      <c r="AF15" s="49">
        <f>IF($A15="","",INDEX(Data!$2:$9996,ROW(AF15)-4,MATCH(AF$5,Data!$2:$2,0)))</f>
        <v>1.0105300899999999E-2</v>
      </c>
      <c r="AG15" s="49">
        <f>IF($A15="","",INDEX(Data!$2:$9996,ROW(AG15)-4,MATCH(AG$5,Data!$2:$2,0)))</f>
        <v>-6.5173321000000006E-2</v>
      </c>
      <c r="AH15" s="49">
        <f>IF($A15="","",INDEX(Data!$2:$9996,ROW(AH15)-4,MATCH(AH$5,Data!$2:$2,0)))</f>
        <v>2.9516711500000001E-2</v>
      </c>
      <c r="AI15" s="49">
        <f>IF($A15="","",INDEX(Data!$2:$9996,ROW(AI15)-4,MATCH(AI$5,Data!$2:$2,0)))</f>
        <v>-7.2244046000000006E-2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9.3738101099999999E-2</v>
      </c>
      <c r="AL15" s="49">
        <f>IF($A15="","",INDEX(Data!$2:$9996,ROW(AL15)-4,MATCH(AL$5,Data!$2:$2,0)))</f>
        <v>7.0262140999999998E-3</v>
      </c>
      <c r="AM15" s="49">
        <f>IF($A15="","",INDEX(Data!$2:$9996,ROW(AM15)-4,MATCH(AM$5,Data!$2:$2,0)))</f>
        <v>8.4691396299999999E-2</v>
      </c>
      <c r="AN15" s="49">
        <f>IF($A15="","",INDEX(Data!$2:$9996,ROW(AN15)-4,MATCH(AN$5,Data!$2:$2,0)))</f>
        <v>2.0204908000000001E-3</v>
      </c>
      <c r="AO15" s="53"/>
      <c r="AP15" s="49">
        <f>IF($A15="","",INDEX(Data!$2:$9996,ROW(AP15)-4,MATCH(AP$5,Data!$2:$2,0)))</f>
        <v>7.8683064999999996E-2</v>
      </c>
      <c r="AQ15" s="49">
        <f>IF($A15="","",INDEX(Data!$2:$9996,ROW(AQ15)-4,MATCH(AQ$5,Data!$2:$2,0)))</f>
        <v>9.2495788600000003E-2</v>
      </c>
      <c r="AR15" s="49">
        <f>IF($A15="","",INDEX(Data!$2:$9996,ROW(AR15)-4,MATCH(AR$5,Data!$2:$2,0)))</f>
        <v>8.9273394999999992E-3</v>
      </c>
      <c r="AS15" s="49">
        <f>IF($A15="","",INDEX(Data!$2:$9996,ROW(AS15)-4,MATCH(AS$5,Data!$2:$2,0)))</f>
        <v>-2.2260729999999999E-3</v>
      </c>
      <c r="AT15" s="49">
        <f>IF($A15="","",INDEX(Data!$2:$9996,ROW(AT15)-4,MATCH(AT$5,Data!$2:$2,0)))</f>
        <v>1.8492349700000001E-2</v>
      </c>
      <c r="AU15" s="53"/>
      <c r="AV15" s="49">
        <f>IF($A15="","",INDEX(Data!$2:$9996,ROW(AV15)-4,MATCH(AV$5,Data!$2:$2,0)))</f>
        <v>1.0883588E-3</v>
      </c>
      <c r="AW15" s="49">
        <f>IF($A15="","",INDEX(Data!$2:$9996,ROW(AW15)-4,MATCH(AW$5,Data!$2:$2,0)))</f>
        <v>0</v>
      </c>
      <c r="AX15" s="49">
        <f>IF($A15="","",INDEX(Data!$2:$9996,ROW(AX15)-4,MATCH(AX$5,Data!$2:$2,0)))</f>
        <v>1.0318897970000001</v>
      </c>
      <c r="AY15" s="49">
        <f>IF($A15="","",INDEX(Data!$2:$9996,ROW(AY15)-4,MATCH(AY$5,Data!$2:$2,0)))</f>
        <v>8.9273394999999992E-3</v>
      </c>
      <c r="AZ15" s="76">
        <f>IF($A15="","",INDEX(Data!$2:$9996,ROW(AZ15)-4,MATCH(AZ$5,Data!$2:$2,0)))</f>
        <v>0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63</v>
      </c>
      <c r="C16" s="41">
        <f>IF($A16="","",INDEX(Data!$2:$9996,ROW(C16)-4,MATCH(C$5,Data!$2:$2,0)))</f>
        <v>0.1123974916</v>
      </c>
      <c r="D16" s="41">
        <f>IF($A16="","",INDEX(Data!$2:$9996,ROW(D16)-4,MATCH(D$5,Data!$2:$2,0)))</f>
        <v>2.3388309999999999E-2</v>
      </c>
      <c r="E16" s="41">
        <f>IF($A16="","",INDEX(Data!$2:$9996,ROW(E16)-4,MATCH(E$5,Data!$2:$2,0)))</f>
        <v>9.1370558000000001E-3</v>
      </c>
      <c r="F16" s="53"/>
      <c r="G16" s="61">
        <f>IF($A16="","",INDEX(Data!$2:$9996,ROW(G16)-4,MATCH(G$5,Data!$2:$2,0)))</f>
        <v>55.74</v>
      </c>
      <c r="H16" s="52">
        <f t="shared" si="5"/>
        <v>-8.4999507534718757E-2</v>
      </c>
      <c r="I16" s="61">
        <f>IF($A16="","",INDEX(Data!$2:$9996,ROW(I16)-4,MATCH(I$5,Data!$2:$2,0)))</f>
        <v>9.4</v>
      </c>
      <c r="J16" s="52">
        <f t="shared" si="0"/>
        <v>0.1714855433698905</v>
      </c>
      <c r="K16" s="61">
        <f>IF($A16="","",INDEX(Data!$2:$9996,ROW(K16)-4,MATCH(K$5,Data!$2:$2,0)))</f>
        <v>73.600999999999999</v>
      </c>
      <c r="L16" s="52">
        <f t="shared" si="1"/>
        <v>-7.1456506654891838E-2</v>
      </c>
      <c r="M16" s="52">
        <f>IF($A16="","",INDEX(Data!$2:$9996,ROW(M16)-4,MATCH(M$5,Data!$2:$2,0)))</f>
        <v>6.7305747700000002E-2</v>
      </c>
      <c r="N16" s="52">
        <f t="shared" si="2"/>
        <v>0.31234916792420298</v>
      </c>
      <c r="O16" s="53"/>
      <c r="P16" s="61">
        <f>IF($A16="","",INDEX(Data!$2:$9996,ROW(P16)-4,MATCH(P$5,Data!$2:$2,0)))</f>
        <v>1029.9770000000001</v>
      </c>
      <c r="Q16" s="52">
        <f>IF($A16="","",INDEX(Data!$2:$9996,ROW(Q16)-4,MATCH(Q$5,Data!$2:$2,0)))</f>
        <v>0.16615822750000001</v>
      </c>
      <c r="R16" s="52">
        <f>IF($A16="","",INDEX(Data!$2:$9996,ROW(R16)-4,MATCH(R$5,Data!$2:$2,0)))</f>
        <v>3.6977239999999998E-18</v>
      </c>
      <c r="S16" s="52">
        <f>IF($A16="","",INDEX(Data!$2:$9996,ROW(S16)-4,MATCH(S$5,Data!$2:$2,0)))</f>
        <v>0.124101832</v>
      </c>
      <c r="T16" s="52">
        <f t="shared" si="3"/>
        <v>9.803152617017365E-3</v>
      </c>
      <c r="U16" s="52">
        <f>IF($A16="","",INDEX(Data!$2:$9996,ROW(U16)-4,MATCH(U$5,Data!$2:$2,0)))</f>
        <v>1.13996285E-2</v>
      </c>
      <c r="V16" s="41">
        <f>IF($A16="","",INDEX(Data!$2:$9996,ROW(V16)-4,MATCH(V$5,Data!$2:$2,0)))</f>
        <v>7.6199288099999998E-2</v>
      </c>
      <c r="W16" s="53"/>
      <c r="X16" s="54">
        <f>IF($A16="","",INDEX(Data!$2:$9996,ROW(X16)-4,MATCH(X$5,Data!$2:$2,0)))</f>
        <v>24.334220522999999</v>
      </c>
      <c r="Y16" s="54">
        <f>IF($A16="","",INDEX(Data!$2:$9996,ROW(Y16)-4,MATCH(Y$5,Data!$2:$2,0)))</f>
        <v>45.156879809000003</v>
      </c>
      <c r="Z16" s="54">
        <f>IF($A16="","",INDEX(Data!$2:$9996,ROW(Z16)-4,MATCH(Z$5,Data!$2:$2,0)))</f>
        <v>3.1457006648000001</v>
      </c>
      <c r="AA16" s="54">
        <f>IF($A16="","",INDEX(Data!$2:$9996,ROW(AA16)-4,MATCH(AA$5,Data!$2:$2,0)))</f>
        <v>23.968359951</v>
      </c>
      <c r="AB16" s="53"/>
      <c r="AC16" s="52">
        <f>IF($A16="","",INDEX(Data!$2:$9996,ROW(AC16)-4,MATCH(AC$5,Data!$2:$2,0)))</f>
        <v>0.124101832</v>
      </c>
      <c r="AD16" s="52">
        <f>IF($A16="","",INDEX(Data!$2:$9996,ROW(AD16)-4,MATCH(AD$5,Data!$2:$2,0)))</f>
        <v>2.43611616E-2</v>
      </c>
      <c r="AE16" s="52">
        <f>IF($A16="","",INDEX(Data!$2:$9996,ROW(AE16)-4,MATCH(AE$5,Data!$2:$2,0)))</f>
        <v>0.1237174789</v>
      </c>
      <c r="AF16" s="52">
        <f>IF($A16="","",INDEX(Data!$2:$9996,ROW(AF16)-4,MATCH(AF$5,Data!$2:$2,0)))</f>
        <v>8.6183579999999996E-3</v>
      </c>
      <c r="AG16" s="52">
        <f>IF($A16="","",INDEX(Data!$2:$9996,ROW(AG16)-4,MATCH(AG$5,Data!$2:$2,0)))</f>
        <v>-6.5666740000000001E-2</v>
      </c>
      <c r="AH16" s="52">
        <f>IF($A16="","",INDEX(Data!$2:$9996,ROW(AH16)-4,MATCH(AH$5,Data!$2:$2,0)))</f>
        <v>2.93112344E-2</v>
      </c>
      <c r="AI16" s="52">
        <f>IF($A16="","",INDEX(Data!$2:$9996,ROW(AI16)-4,MATCH(AI$5,Data!$2:$2,0)))</f>
        <v>-7.9655747999999998E-2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9.9740670399999995E-2</v>
      </c>
      <c r="AL16" s="52">
        <f>IF($A16="","",INDEX(Data!$2:$9996,ROW(AL16)-4,MATCH(AL$5,Data!$2:$2,0)))</f>
        <v>1.13996285E-2</v>
      </c>
      <c r="AM16" s="52">
        <f>IF($A16="","",INDEX(Data!$2:$9996,ROW(AM16)-4,MATCH(AM$5,Data!$2:$2,0)))</f>
        <v>7.6199288099999998E-2</v>
      </c>
      <c r="AN16" s="52">
        <f>IF($A16="","",INDEX(Data!$2:$9996,ROW(AN16)-4,MATCH(AN$5,Data!$2:$2,0)))</f>
        <v>1.2141753700000001E-2</v>
      </c>
      <c r="AO16" s="53"/>
      <c r="AP16" s="52">
        <f>IF($A16="","",INDEX(Data!$2:$9996,ROW(AP16)-4,MATCH(AP$5,Data!$2:$2,0)))</f>
        <v>7.0285118399999999E-2</v>
      </c>
      <c r="AQ16" s="52">
        <f>IF($A16="","",INDEX(Data!$2:$9996,ROW(AQ16)-4,MATCH(AQ$5,Data!$2:$2,0)))</f>
        <v>0.1123974916</v>
      </c>
      <c r="AR16" s="52">
        <f>IF($A16="","",INDEX(Data!$2:$9996,ROW(AR16)-4,MATCH(AR$5,Data!$2:$2,0)))</f>
        <v>2.3388309999999999E-2</v>
      </c>
      <c r="AS16" s="52">
        <f>IF($A16="","",INDEX(Data!$2:$9996,ROW(AS16)-4,MATCH(AS$5,Data!$2:$2,0)))</f>
        <v>-3.0994149999999999E-3</v>
      </c>
      <c r="AT16" s="52">
        <f>IF($A16="","",INDEX(Data!$2:$9996,ROW(AT16)-4,MATCH(AT$5,Data!$2:$2,0)))</f>
        <v>1.7691089699999999E-2</v>
      </c>
      <c r="AU16" s="53"/>
      <c r="AV16" s="52">
        <f>IF($A16="","",INDEX(Data!$2:$9996,ROW(AV16)-4,MATCH(AV$5,Data!$2:$2,0)))</f>
        <v>7.1342040000000001E-4</v>
      </c>
      <c r="AW16" s="52">
        <f>IF($A16="","",INDEX(Data!$2:$9996,ROW(AW16)-4,MATCH(AW$5,Data!$2:$2,0)))</f>
        <v>0</v>
      </c>
      <c r="AX16" s="52">
        <f>IF($A16="","",INDEX(Data!$2:$9996,ROW(AX16)-4,MATCH(AX$5,Data!$2:$2,0)))</f>
        <v>1.0833516658</v>
      </c>
      <c r="AY16" s="52">
        <f>IF($A16="","",INDEX(Data!$2:$9996,ROW(AY16)-4,MATCH(AY$5,Data!$2:$2,0)))</f>
        <v>2.3388309999999999E-2</v>
      </c>
      <c r="AZ16" s="75">
        <f>IF($A16="","",INDEX(Data!$2:$9996,ROW(AZ16)-4,MATCH(AZ$5,Data!$2:$2,0)))</f>
        <v>0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64</v>
      </c>
      <c r="C17" s="43">
        <f>IF($A17="","",INDEX(Data!$2:$9996,ROW(C17)-4,MATCH(C$5,Data!$2:$2,0)))</f>
        <v>9.7307229600000003E-2</v>
      </c>
      <c r="D17" s="43">
        <f>IF($A17="","",INDEX(Data!$2:$9996,ROW(D17)-4,MATCH(D$5,Data!$2:$2,0)))</f>
        <v>2.3309284699999998E-2</v>
      </c>
      <c r="E17" s="43">
        <f>IF($A17="","",INDEX(Data!$2:$9996,ROW(E17)-4,MATCH(E$5,Data!$2:$2,0)))</f>
        <v>1.6724230999999999E-2</v>
      </c>
      <c r="F17" s="53"/>
      <c r="G17" s="62">
        <f>IF($A17="","",INDEX(Data!$2:$9996,ROW(G17)-4,MATCH(G$5,Data!$2:$2,0)))</f>
        <v>55.372</v>
      </c>
      <c r="H17" s="49">
        <f t="shared" si="5"/>
        <v>-6.6020810907786529E-3</v>
      </c>
      <c r="I17" s="62">
        <f>IF($A17="","",INDEX(Data!$2:$9996,ROW(I17)-4,MATCH(I$5,Data!$2:$2,0)))</f>
        <v>8.6735000000000007</v>
      </c>
      <c r="J17" s="49">
        <f t="shared" si="0"/>
        <v>-7.7287234042553152E-2</v>
      </c>
      <c r="K17" s="62">
        <f>IF($A17="","",INDEX(Data!$2:$9996,ROW(K17)-4,MATCH(K$5,Data!$2:$2,0)))</f>
        <v>87.4345</v>
      </c>
      <c r="L17" s="49">
        <f t="shared" si="1"/>
        <v>0.18795260933954702</v>
      </c>
      <c r="M17" s="49">
        <f>IF($A17="","",INDEX(Data!$2:$9996,ROW(M17)-4,MATCH(M$5,Data!$2:$2,0)))</f>
        <v>5.3364027500000001E-2</v>
      </c>
      <c r="N17" s="49">
        <f t="shared" si="2"/>
        <v>-0.20714011323582696</v>
      </c>
      <c r="O17" s="53"/>
      <c r="P17" s="62">
        <f>IF($A17="","",INDEX(Data!$2:$9996,ROW(P17)-4,MATCH(P$5,Data!$2:$2,0)))</f>
        <v>1088.3995</v>
      </c>
      <c r="Q17" s="49">
        <f>IF($A17="","",INDEX(Data!$2:$9996,ROW(Q17)-4,MATCH(Q$5,Data!$2:$2,0)))</f>
        <v>0.17827301910000001</v>
      </c>
      <c r="R17" s="49">
        <f>IF($A17="","",INDEX(Data!$2:$9996,ROW(R17)-4,MATCH(R$5,Data!$2:$2,0)))</f>
        <v>1.4743169999999999E-18</v>
      </c>
      <c r="S17" s="49">
        <f>IF($A17="","",INDEX(Data!$2:$9996,ROW(S17)-4,MATCH(S$5,Data!$2:$2,0)))</f>
        <v>0.1289501012</v>
      </c>
      <c r="T17" s="49">
        <f t="shared" si="3"/>
        <v>5.6722140397309738E-2</v>
      </c>
      <c r="U17" s="49">
        <f>IF($A17="","",INDEX(Data!$2:$9996,ROW(U17)-4,MATCH(U$5,Data!$2:$2,0)))</f>
        <v>1.23386473E-2</v>
      </c>
      <c r="V17" s="43">
        <f>IF($A17="","",INDEX(Data!$2:$9996,ROW(V17)-4,MATCH(V$5,Data!$2:$2,0)))</f>
        <v>7.4735133300000006E-2</v>
      </c>
      <c r="W17" s="53"/>
      <c r="X17" s="55">
        <f>IF($A17="","",INDEX(Data!$2:$9996,ROW(X17)-4,MATCH(X$5,Data!$2:$2,0)))</f>
        <v>28.138207905000002</v>
      </c>
      <c r="Y17" s="56">
        <f>IF($A17="","",INDEX(Data!$2:$9996,ROW(Y17)-4,MATCH(Y$5,Data!$2:$2,0)))</f>
        <v>44.950028312000001</v>
      </c>
      <c r="Z17" s="56">
        <f>IF($A17="","",INDEX(Data!$2:$9996,ROW(Z17)-4,MATCH(Z$5,Data!$2:$2,0)))</f>
        <v>3.9759254616000002</v>
      </c>
      <c r="AA17" s="56">
        <f>IF($A17="","",INDEX(Data!$2:$9996,ROW(AA17)-4,MATCH(AA$5,Data!$2:$2,0)))</f>
        <v>20.787745868999998</v>
      </c>
      <c r="AB17" s="53"/>
      <c r="AC17" s="49">
        <f>IF($A17="","",INDEX(Data!$2:$9996,ROW(AC17)-4,MATCH(AC$5,Data!$2:$2,0)))</f>
        <v>0.1289501012</v>
      </c>
      <c r="AD17" s="49">
        <f>IF($A17="","",INDEX(Data!$2:$9996,ROW(AD17)-4,MATCH(AD$5,Data!$2:$2,0)))</f>
        <v>2.6887174400000002E-2</v>
      </c>
      <c r="AE17" s="49">
        <f>IF($A17="","",INDEX(Data!$2:$9996,ROW(AE17)-4,MATCH(AE$5,Data!$2:$2,0)))</f>
        <v>0.1231507625</v>
      </c>
      <c r="AF17" s="49">
        <f>IF($A17="","",INDEX(Data!$2:$9996,ROW(AF17)-4,MATCH(AF$5,Data!$2:$2,0)))</f>
        <v>1.08929465E-2</v>
      </c>
      <c r="AG17" s="49">
        <f>IF($A17="","",INDEX(Data!$2:$9996,ROW(AG17)-4,MATCH(AG$5,Data!$2:$2,0)))</f>
        <v>-5.6952728000000001E-2</v>
      </c>
      <c r="AH17" s="49">
        <f>IF($A17="","",INDEX(Data!$2:$9996,ROW(AH17)-4,MATCH(AH$5,Data!$2:$2,0)))</f>
        <v>2.72981315E-2</v>
      </c>
      <c r="AI17" s="49">
        <f>IF($A17="","",INDEX(Data!$2:$9996,ROW(AI17)-4,MATCH(AI$5,Data!$2:$2,0)))</f>
        <v>-8.6300255000000006E-2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0.1020629268</v>
      </c>
      <c r="AL17" s="49">
        <f>IF($A17="","",INDEX(Data!$2:$9996,ROW(AL17)-4,MATCH(AL$5,Data!$2:$2,0)))</f>
        <v>1.23386473E-2</v>
      </c>
      <c r="AM17" s="49">
        <f>IF($A17="","",INDEX(Data!$2:$9996,ROW(AM17)-4,MATCH(AM$5,Data!$2:$2,0)))</f>
        <v>7.4735133300000006E-2</v>
      </c>
      <c r="AN17" s="49">
        <f>IF($A17="","",INDEX(Data!$2:$9996,ROW(AN17)-4,MATCH(AN$5,Data!$2:$2,0)))</f>
        <v>1.4989146199999999E-2</v>
      </c>
      <c r="AO17" s="53"/>
      <c r="AP17" s="49">
        <f>IF($A17="","",INDEX(Data!$2:$9996,ROW(AP17)-4,MATCH(AP$5,Data!$2:$2,0)))</f>
        <v>7.6090353299999997E-2</v>
      </c>
      <c r="AQ17" s="49">
        <f>IF($A17="","",INDEX(Data!$2:$9996,ROW(AQ17)-4,MATCH(AQ$5,Data!$2:$2,0)))</f>
        <v>9.7307229600000003E-2</v>
      </c>
      <c r="AR17" s="49">
        <f>IF($A17="","",INDEX(Data!$2:$9996,ROW(AR17)-4,MATCH(AR$5,Data!$2:$2,0)))</f>
        <v>2.3309284699999998E-2</v>
      </c>
      <c r="AS17" s="49">
        <f>IF($A17="","",INDEX(Data!$2:$9996,ROW(AS17)-4,MATCH(AS$5,Data!$2:$2,0)))</f>
        <v>-6.9388900000000005E-17</v>
      </c>
      <c r="AT17" s="49">
        <f>IF($A17="","",INDEX(Data!$2:$9996,ROW(AT17)-4,MATCH(AT$5,Data!$2:$2,0)))</f>
        <v>2.53634789E-2</v>
      </c>
      <c r="AU17" s="53"/>
      <c r="AV17" s="49">
        <f>IF($A17="","",INDEX(Data!$2:$9996,ROW(AV17)-4,MATCH(AV$5,Data!$2:$2,0)))</f>
        <v>3.3197640000000002E-4</v>
      </c>
      <c r="AW17" s="49">
        <f>IF($A17="","",INDEX(Data!$2:$9996,ROW(AW17)-4,MATCH(AW$5,Data!$2:$2,0)))</f>
        <v>0</v>
      </c>
      <c r="AX17" s="49">
        <f>IF($A17="","",INDEX(Data!$2:$9996,ROW(AX17)-4,MATCH(AX$5,Data!$2:$2,0)))</f>
        <v>1.1111324326000001</v>
      </c>
      <c r="AY17" s="49">
        <f>IF($A17="","",INDEX(Data!$2:$9996,ROW(AY17)-4,MATCH(AY$5,Data!$2:$2,0)))</f>
        <v>2.3309284699999998E-2</v>
      </c>
      <c r="AZ17" s="76">
        <f>IF($A17="","",INDEX(Data!$2:$9996,ROW(AZ17)-4,MATCH(AZ$5,Data!$2:$2,0)))</f>
        <v>0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66</v>
      </c>
      <c r="C18" s="41">
        <f>IF($A18="","",INDEX(Data!$2:$9996,ROW(C18)-4,MATCH(C$5,Data!$2:$2,0)))</f>
        <v>8.3650762500000003E-2</v>
      </c>
      <c r="D18" s="41">
        <f>IF($A18="","",INDEX(Data!$2:$9996,ROW(D18)-4,MATCH(D$5,Data!$2:$2,0)))</f>
        <v>2.35141824E-2</v>
      </c>
      <c r="E18" s="41">
        <f>IF($A18="","",INDEX(Data!$2:$9996,ROW(E18)-4,MATCH(E$5,Data!$2:$2,0)))</f>
        <v>1.03189161E-2</v>
      </c>
      <c r="F18" s="53"/>
      <c r="G18" s="61">
        <f>IF($A18="","",INDEX(Data!$2:$9996,ROW(G18)-4,MATCH(G$5,Data!$2:$2,0)))</f>
        <v>63.6265</v>
      </c>
      <c r="H18" s="52">
        <f t="shared" si="5"/>
        <v>0.14907353897276601</v>
      </c>
      <c r="I18" s="61">
        <f>IF($A18="","",INDEX(Data!$2:$9996,ROW(I18)-4,MATCH(I$5,Data!$2:$2,0)))</f>
        <v>8.4260000000000002</v>
      </c>
      <c r="J18" s="52">
        <f t="shared" si="0"/>
        <v>-2.8535193405199801E-2</v>
      </c>
      <c r="K18" s="61">
        <f>IF($A18="","",INDEX(Data!$2:$9996,ROW(K18)-4,MATCH(K$5,Data!$2:$2,0)))</f>
        <v>69.186499999999995</v>
      </c>
      <c r="L18" s="52">
        <f t="shared" si="1"/>
        <v>-0.20870480188026472</v>
      </c>
      <c r="M18" s="52">
        <f>IF($A18="","",INDEX(Data!$2:$9996,ROW(M18)-4,MATCH(M$5,Data!$2:$2,0)))</f>
        <v>4.73265343E-2</v>
      </c>
      <c r="N18" s="52">
        <f t="shared" si="2"/>
        <v>-0.11313788487947242</v>
      </c>
      <c r="O18" s="53"/>
      <c r="P18" s="61">
        <f>IF($A18="","",INDEX(Data!$2:$9996,ROW(P18)-4,MATCH(P$5,Data!$2:$2,0)))</f>
        <v>1048.5709999999999</v>
      </c>
      <c r="Q18" s="52">
        <f>IF($A18="","",INDEX(Data!$2:$9996,ROW(Q18)-4,MATCH(Q$5,Data!$2:$2,0)))</f>
        <v>0.17514097670000001</v>
      </c>
      <c r="R18" s="52">
        <f>IF($A18="","",INDEX(Data!$2:$9996,ROW(R18)-4,MATCH(R$5,Data!$2:$2,0)))</f>
        <v>2.57560085E-2</v>
      </c>
      <c r="S18" s="52">
        <f>IF($A18="","",INDEX(Data!$2:$9996,ROW(S18)-4,MATCH(S$5,Data!$2:$2,0)))</f>
        <v>0.1203237073</v>
      </c>
      <c r="T18" s="52">
        <f t="shared" si="3"/>
        <v>-3.6593640478519214E-2</v>
      </c>
      <c r="U18" s="52">
        <f>IF($A18="","",INDEX(Data!$2:$9996,ROW(U18)-4,MATCH(U$5,Data!$2:$2,0)))</f>
        <v>1.21604338E-2</v>
      </c>
      <c r="V18" s="41">
        <f>IF($A18="","",INDEX(Data!$2:$9996,ROW(V18)-4,MATCH(V$5,Data!$2:$2,0)))</f>
        <v>5.8271588899999997E-2</v>
      </c>
      <c r="W18" s="53"/>
      <c r="X18" s="54">
        <f>IF($A18="","",INDEX(Data!$2:$9996,ROW(X18)-4,MATCH(X$5,Data!$2:$2,0)))</f>
        <v>25.323403150000001</v>
      </c>
      <c r="Y18" s="54">
        <f>IF($A18="","",INDEX(Data!$2:$9996,ROW(Y18)-4,MATCH(Y$5,Data!$2:$2,0)))</f>
        <v>44.529812479999997</v>
      </c>
      <c r="Z18" s="54">
        <f>IF($A18="","",INDEX(Data!$2:$9996,ROW(Z18)-4,MATCH(Z$5,Data!$2:$2,0)))</f>
        <v>3.3343954446000001</v>
      </c>
      <c r="AA18" s="54">
        <f>IF($A18="","",INDEX(Data!$2:$9996,ROW(AA18)-4,MATCH(AA$5,Data!$2:$2,0)))</f>
        <v>22.540804774000001</v>
      </c>
      <c r="AB18" s="53"/>
      <c r="AC18" s="52">
        <f>IF($A18="","",INDEX(Data!$2:$9996,ROW(AC18)-4,MATCH(AC$5,Data!$2:$2,0)))</f>
        <v>0.1203237073</v>
      </c>
      <c r="AD18" s="52">
        <f>IF($A18="","",INDEX(Data!$2:$9996,ROW(AD18)-4,MATCH(AD$5,Data!$2:$2,0)))</f>
        <v>2.9511261600000002E-2</v>
      </c>
      <c r="AE18" s="52">
        <f>IF($A18="","",INDEX(Data!$2:$9996,ROW(AE18)-4,MATCH(AE$5,Data!$2:$2,0)))</f>
        <v>0.12199948620000001</v>
      </c>
      <c r="AF18" s="52">
        <f>IF($A18="","",INDEX(Data!$2:$9996,ROW(AF18)-4,MATCH(AF$5,Data!$2:$2,0)))</f>
        <v>9.1353300000000005E-3</v>
      </c>
      <c r="AG18" s="52">
        <f>IF($A18="","",INDEX(Data!$2:$9996,ROW(AG18)-4,MATCH(AG$5,Data!$2:$2,0)))</f>
        <v>-6.1755629999999999E-2</v>
      </c>
      <c r="AH18" s="52">
        <f>IF($A18="","",INDEX(Data!$2:$9996,ROW(AH18)-4,MATCH(AH$5,Data!$2:$2,0)))</f>
        <v>3.1507650900000003E-2</v>
      </c>
      <c r="AI18" s="52">
        <f>IF($A18="","",INDEX(Data!$2:$9996,ROW(AI18)-4,MATCH(AI$5,Data!$2:$2,0)))</f>
        <v>-7.4600449999999999E-2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9.0812445699999994E-2</v>
      </c>
      <c r="AL18" s="52">
        <f>IF($A18="","",INDEX(Data!$2:$9996,ROW(AL18)-4,MATCH(AL$5,Data!$2:$2,0)))</f>
        <v>1.21604338E-2</v>
      </c>
      <c r="AM18" s="52">
        <f>IF($A18="","",INDEX(Data!$2:$9996,ROW(AM18)-4,MATCH(AM$5,Data!$2:$2,0)))</f>
        <v>5.8271588899999997E-2</v>
      </c>
      <c r="AN18" s="52">
        <f>IF($A18="","",INDEX(Data!$2:$9996,ROW(AN18)-4,MATCH(AN$5,Data!$2:$2,0)))</f>
        <v>2.03804231E-2</v>
      </c>
      <c r="AO18" s="53"/>
      <c r="AP18" s="52">
        <f>IF($A18="","",INDEX(Data!$2:$9996,ROW(AP18)-4,MATCH(AP$5,Data!$2:$2,0)))</f>
        <v>7.04815305E-2</v>
      </c>
      <c r="AQ18" s="52">
        <f>IF($A18="","",INDEX(Data!$2:$9996,ROW(AQ18)-4,MATCH(AQ$5,Data!$2:$2,0)))</f>
        <v>8.3650762500000003E-2</v>
      </c>
      <c r="AR18" s="52">
        <f>IF($A18="","",INDEX(Data!$2:$9996,ROW(AR18)-4,MATCH(AR$5,Data!$2:$2,0)))</f>
        <v>2.35141824E-2</v>
      </c>
      <c r="AS18" s="52">
        <f>IF($A18="","",INDEX(Data!$2:$9996,ROW(AS18)-4,MATCH(AS$5,Data!$2:$2,0)))</f>
        <v>-2.9490300000000001E-17</v>
      </c>
      <c r="AT18" s="52">
        <f>IF($A18="","",INDEX(Data!$2:$9996,ROW(AT18)-4,MATCH(AT$5,Data!$2:$2,0)))</f>
        <v>2.6119657500000001E-2</v>
      </c>
      <c r="AU18" s="53"/>
      <c r="AV18" s="52">
        <f>IF($A18="","",INDEX(Data!$2:$9996,ROW(AV18)-4,MATCH(AV$5,Data!$2:$2,0)))</f>
        <v>5.2708159999999998E-4</v>
      </c>
      <c r="AW18" s="52">
        <f>IF($A18="","",INDEX(Data!$2:$9996,ROW(AW18)-4,MATCH(AW$5,Data!$2:$2,0)))</f>
        <v>0</v>
      </c>
      <c r="AX18" s="52">
        <f>IF($A18="","",INDEX(Data!$2:$9996,ROW(AX18)-4,MATCH(AX$5,Data!$2:$2,0)))</f>
        <v>1.0991707028</v>
      </c>
      <c r="AY18" s="52">
        <f>IF($A18="","",INDEX(Data!$2:$9996,ROW(AY18)-4,MATCH(AY$5,Data!$2:$2,0)))</f>
        <v>2.35141824E-2</v>
      </c>
      <c r="AZ18" s="75">
        <f>IF($A18="","",INDEX(Data!$2:$9996,ROW(AZ18)-4,MATCH(AZ$5,Data!$2:$2,0)))</f>
        <v>0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65</v>
      </c>
      <c r="C19" s="43">
        <f>IF($A19="","",INDEX(Data!$2:$9996,ROW(C19)-4,MATCH(C$5,Data!$2:$2,0)))</f>
        <v>9.3285792300000003E-2</v>
      </c>
      <c r="D19" s="43">
        <f>IF($A19="","",INDEX(Data!$2:$9996,ROW(D19)-4,MATCH(D$5,Data!$2:$2,0)))</f>
        <v>2.8829437199999999E-2</v>
      </c>
      <c r="E19" s="43">
        <f>IF($A19="","",INDEX(Data!$2:$9996,ROW(E19)-4,MATCH(E$5,Data!$2:$2,0)))</f>
        <v>1.60092498E-2</v>
      </c>
      <c r="F19" s="53"/>
      <c r="G19" s="62">
        <f>IF($A19="","",INDEX(Data!$2:$9996,ROW(G19)-4,MATCH(G$5,Data!$2:$2,0)))</f>
        <v>86.7</v>
      </c>
      <c r="H19" s="49">
        <f t="shared" si="5"/>
        <v>0.36263978059456364</v>
      </c>
      <c r="I19" s="62">
        <f>IF($A19="","",INDEX(Data!$2:$9996,ROW(I19)-4,MATCH(I$5,Data!$2:$2,0)))</f>
        <v>13.4</v>
      </c>
      <c r="J19" s="49">
        <f t="shared" si="0"/>
        <v>0.59031568953239977</v>
      </c>
      <c r="K19" s="62">
        <f>IF($A19="","",INDEX(Data!$2:$9996,ROW(K19)-4,MATCH(K$5,Data!$2:$2,0)))</f>
        <v>110</v>
      </c>
      <c r="L19" s="49">
        <f t="shared" si="1"/>
        <v>0.58990554515693105</v>
      </c>
      <c r="M19" s="49">
        <f>IF($A19="","",INDEX(Data!$2:$9996,ROW(M19)-4,MATCH(M$5,Data!$2:$2,0)))</f>
        <v>5.45769017E-2</v>
      </c>
      <c r="N19" s="49">
        <f t="shared" si="2"/>
        <v>0.15319878176670121</v>
      </c>
      <c r="O19" s="53"/>
      <c r="P19" s="62">
        <f>IF($A19="","",INDEX(Data!$2:$9996,ROW(P19)-4,MATCH(P$5,Data!$2:$2,0)))</f>
        <v>1142.5509999999999</v>
      </c>
      <c r="Q19" s="49">
        <f>IF($A19="","",INDEX(Data!$2:$9996,ROW(Q19)-4,MATCH(Q$5,Data!$2:$2,0)))</f>
        <v>0.17855097780000001</v>
      </c>
      <c r="R19" s="49">
        <f>IF($A19="","",INDEX(Data!$2:$9996,ROW(R19)-4,MATCH(R$5,Data!$2:$2,0)))</f>
        <v>4.9601417199999998E-2</v>
      </c>
      <c r="S19" s="49">
        <f>IF($A19="","",INDEX(Data!$2:$9996,ROW(S19)-4,MATCH(S$5,Data!$2:$2,0)))</f>
        <v>0.12558796089999999</v>
      </c>
      <c r="T19" s="49">
        <f t="shared" si="3"/>
        <v>8.9626739629457636E-2</v>
      </c>
      <c r="U19" s="49">
        <f>IF($A19="","",INDEX(Data!$2:$9996,ROW(U19)-4,MATCH(U$5,Data!$2:$2,0)))</f>
        <v>1.42307704E-2</v>
      </c>
      <c r="V19" s="43">
        <f>IF($A19="","",INDEX(Data!$2:$9996,ROW(V19)-4,MATCH(V$5,Data!$2:$2,0)))</f>
        <v>6.7862578899999998E-2</v>
      </c>
      <c r="W19" s="53"/>
      <c r="X19" s="55">
        <f>IF($A19="","",INDEX(Data!$2:$9996,ROW(X19)-4,MATCH(X$5,Data!$2:$2,0)))</f>
        <v>26.075098230999998</v>
      </c>
      <c r="Y19" s="56">
        <f>IF($A19="","",INDEX(Data!$2:$9996,ROW(Y19)-4,MATCH(Y$5,Data!$2:$2,0)))</f>
        <v>43.631047641999999</v>
      </c>
      <c r="Z19" s="56">
        <f>IF($A19="","",INDEX(Data!$2:$9996,ROW(Z19)-4,MATCH(Z$5,Data!$2:$2,0)))</f>
        <v>3.7008049095</v>
      </c>
      <c r="AA19" s="56">
        <f>IF($A19="","",INDEX(Data!$2:$9996,ROW(AA19)-4,MATCH(AA$5,Data!$2:$2,0)))</f>
        <v>21.256754320999999</v>
      </c>
      <c r="AB19" s="53"/>
      <c r="AC19" s="49">
        <f>IF($A19="","",INDEX(Data!$2:$9996,ROW(AC19)-4,MATCH(AC$5,Data!$2:$2,0)))</f>
        <v>0.12558796089999999</v>
      </c>
      <c r="AD19" s="49">
        <f>IF($A19="","",INDEX(Data!$2:$9996,ROW(AD19)-4,MATCH(AD$5,Data!$2:$2,0)))</f>
        <v>2.9976609599999999E-2</v>
      </c>
      <c r="AE19" s="49">
        <f>IF($A19="","",INDEX(Data!$2:$9996,ROW(AE19)-4,MATCH(AE$5,Data!$2:$2,0)))</f>
        <v>0.1195371168</v>
      </c>
      <c r="AF19" s="49">
        <f>IF($A19="","",INDEX(Data!$2:$9996,ROW(AF19)-4,MATCH(AF$5,Data!$2:$2,0)))</f>
        <v>1.01391915E-2</v>
      </c>
      <c r="AG19" s="49">
        <f>IF($A19="","",INDEX(Data!$2:$9996,ROW(AG19)-4,MATCH(AG$5,Data!$2:$2,0)))</f>
        <v>-5.8237682999999998E-2</v>
      </c>
      <c r="AH19" s="49">
        <f>IF($A19="","",INDEX(Data!$2:$9996,ROW(AH19)-4,MATCH(AH$5,Data!$2:$2,0)))</f>
        <v>2.77568248E-2</v>
      </c>
      <c r="AI19" s="49">
        <f>IF($A19="","",INDEX(Data!$2:$9996,ROW(AI19)-4,MATCH(AI$5,Data!$2:$2,0)))</f>
        <v>-7.7788999999999997E-2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9.5611351299999994E-2</v>
      </c>
      <c r="AL19" s="49">
        <f>IF($A19="","",INDEX(Data!$2:$9996,ROW(AL19)-4,MATCH(AL$5,Data!$2:$2,0)))</f>
        <v>1.42307704E-2</v>
      </c>
      <c r="AM19" s="49">
        <f>IF($A19="","",INDEX(Data!$2:$9996,ROW(AM19)-4,MATCH(AM$5,Data!$2:$2,0)))</f>
        <v>6.7862578899999998E-2</v>
      </c>
      <c r="AN19" s="49">
        <f>IF($A19="","",INDEX(Data!$2:$9996,ROW(AN19)-4,MATCH(AN$5,Data!$2:$2,0)))</f>
        <v>1.35180019E-2</v>
      </c>
      <c r="AO19" s="53"/>
      <c r="AP19" s="49">
        <f>IF($A19="","",INDEX(Data!$2:$9996,ROW(AP19)-4,MATCH(AP$5,Data!$2:$2,0)))</f>
        <v>7.3486784099999994E-2</v>
      </c>
      <c r="AQ19" s="49">
        <f>IF($A19="","",INDEX(Data!$2:$9996,ROW(AQ19)-4,MATCH(AQ$5,Data!$2:$2,0)))</f>
        <v>9.3285792300000003E-2</v>
      </c>
      <c r="AR19" s="49">
        <f>IF($A19="","",INDEX(Data!$2:$9996,ROW(AR19)-4,MATCH(AR$5,Data!$2:$2,0)))</f>
        <v>2.8829437199999999E-2</v>
      </c>
      <c r="AS19" s="49">
        <f>IF($A19="","",INDEX(Data!$2:$9996,ROW(AS19)-4,MATCH(AS$5,Data!$2:$2,0)))</f>
        <v>-1.5801630000000001E-3</v>
      </c>
      <c r="AT19" s="49">
        <f>IF($A19="","",INDEX(Data!$2:$9996,ROW(AT19)-4,MATCH(AT$5,Data!$2:$2,0)))</f>
        <v>2.84965345E-2</v>
      </c>
      <c r="AU19" s="53"/>
      <c r="AV19" s="49">
        <f>IF($A19="","",INDEX(Data!$2:$9996,ROW(AV19)-4,MATCH(AV$5,Data!$2:$2,0)))</f>
        <v>3.5112359999999999E-4</v>
      </c>
      <c r="AW19" s="49">
        <f>IF($A19="","",INDEX(Data!$2:$9996,ROW(AW19)-4,MATCH(AW$5,Data!$2:$2,0)))</f>
        <v>0</v>
      </c>
      <c r="AX19" s="49">
        <f>IF($A19="","",INDEX(Data!$2:$9996,ROW(AX19)-4,MATCH(AX$5,Data!$2:$2,0)))</f>
        <v>1.0583371838</v>
      </c>
      <c r="AY19" s="49">
        <f>IF($A19="","",INDEX(Data!$2:$9996,ROW(AY19)-4,MATCH(AY$5,Data!$2:$2,0)))</f>
        <v>2.8829437199999999E-2</v>
      </c>
      <c r="AZ19" s="76">
        <f>IF($A19="","",INDEX(Data!$2:$9996,ROW(AZ19)-4,MATCH(AZ$5,Data!$2:$2,0)))</f>
        <v>0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67</v>
      </c>
      <c r="C20" s="41">
        <f>IF($A20="","",INDEX(Data!$2:$9996,ROW(C20)-4,MATCH(C$5,Data!$2:$2,0)))</f>
        <v>0.1059927482</v>
      </c>
      <c r="D20" s="41">
        <f>IF($A20="","",INDEX(Data!$2:$9996,ROW(D20)-4,MATCH(D$5,Data!$2:$2,0)))</f>
        <v>2.9594404599999999E-2</v>
      </c>
      <c r="E20" s="41">
        <f>IF($A20="","",INDEX(Data!$2:$9996,ROW(E20)-4,MATCH(E$5,Data!$2:$2,0)))</f>
        <v>1.7479507599999999E-2</v>
      </c>
      <c r="F20" s="53"/>
      <c r="G20" s="61">
        <f>IF($A20="","",INDEX(Data!$2:$9996,ROW(G20)-4,MATCH(G$5,Data!$2:$2,0)))</f>
        <v>91.1</v>
      </c>
      <c r="H20" s="52">
        <f t="shared" si="5"/>
        <v>5.074971164936553E-2</v>
      </c>
      <c r="I20" s="61">
        <f>IF($A20="","",INDEX(Data!$2:$9996,ROW(I20)-4,MATCH(I$5,Data!$2:$2,0)))</f>
        <v>21</v>
      </c>
      <c r="J20" s="52">
        <f t="shared" si="0"/>
        <v>0.56716417910447758</v>
      </c>
      <c r="K20" s="61">
        <f>IF($A20="","",INDEX(Data!$2:$9996,ROW(K20)-4,MATCH(K$5,Data!$2:$2,0)))</f>
        <v>97.385000000000005</v>
      </c>
      <c r="L20" s="52">
        <f t="shared" si="1"/>
        <v>-0.11468181818181813</v>
      </c>
      <c r="M20" s="52">
        <f>IF($A20="","",INDEX(Data!$2:$9996,ROW(M20)-4,MATCH(M$5,Data!$2:$2,0)))</f>
        <v>7.0956110500000003E-2</v>
      </c>
      <c r="N20" s="52">
        <f t="shared" si="2"/>
        <v>0.30011247047393319</v>
      </c>
      <c r="O20" s="53"/>
      <c r="P20" s="61">
        <f>IF($A20="","",INDEX(Data!$2:$9996,ROW(P20)-4,MATCH(P$5,Data!$2:$2,0)))</f>
        <v>973.601</v>
      </c>
      <c r="Q20" s="52">
        <f>IF($A20="","",INDEX(Data!$2:$9996,ROW(Q20)-4,MATCH(Q$5,Data!$2:$2,0)))</f>
        <v>0.1806731191</v>
      </c>
      <c r="R20" s="52">
        <f>IF($A20="","",INDEX(Data!$2:$9996,ROW(R20)-4,MATCH(R$5,Data!$2:$2,0)))</f>
        <v>5.9213992200000003E-2</v>
      </c>
      <c r="S20" s="52">
        <f>IF($A20="","",INDEX(Data!$2:$9996,ROW(S20)-4,MATCH(S$5,Data!$2:$2,0)))</f>
        <v>0.13103423619999999</v>
      </c>
      <c r="T20" s="52">
        <f t="shared" si="3"/>
        <v>-0.14787086090686538</v>
      </c>
      <c r="U20" s="52">
        <f>IF($A20="","",INDEX(Data!$2:$9996,ROW(U20)-4,MATCH(U$5,Data!$2:$2,0)))</f>
        <v>1.51109196E-2</v>
      </c>
      <c r="V20" s="41">
        <f>IF($A20="","",INDEX(Data!$2:$9996,ROW(V20)-4,MATCH(V$5,Data!$2:$2,0)))</f>
        <v>7.1517801399999997E-2</v>
      </c>
      <c r="W20" s="53"/>
      <c r="X20" s="54">
        <f>IF($A20="","",INDEX(Data!$2:$9996,ROW(X20)-4,MATCH(X$5,Data!$2:$2,0)))</f>
        <v>27.190189403000002</v>
      </c>
      <c r="Y20" s="54">
        <f>IF($A20="","",INDEX(Data!$2:$9996,ROW(Y20)-4,MATCH(Y$5,Data!$2:$2,0)))</f>
        <v>44.959202886999996</v>
      </c>
      <c r="Z20" s="54">
        <f>IF($A20="","",INDEX(Data!$2:$9996,ROW(Z20)-4,MATCH(Z$5,Data!$2:$2,0)))</f>
        <v>2.7308007966000001</v>
      </c>
      <c r="AA20" s="54">
        <f>IF($A20="","",INDEX(Data!$2:$9996,ROW(AA20)-4,MATCH(AA$5,Data!$2:$2,0)))</f>
        <v>20.499814280999999</v>
      </c>
      <c r="AB20" s="53"/>
      <c r="AC20" s="52">
        <f>IF($A20="","",INDEX(Data!$2:$9996,ROW(AC20)-4,MATCH(AC$5,Data!$2:$2,0)))</f>
        <v>0.13103423619999999</v>
      </c>
      <c r="AD20" s="52">
        <f>IF($A20="","",INDEX(Data!$2:$9996,ROW(AD20)-4,MATCH(AD$5,Data!$2:$2,0)))</f>
        <v>3.1431248299999999E-2</v>
      </c>
      <c r="AE20" s="52">
        <f>IF($A20="","",INDEX(Data!$2:$9996,ROW(AE20)-4,MATCH(AE$5,Data!$2:$2,0)))</f>
        <v>0.1231758983</v>
      </c>
      <c r="AF20" s="52">
        <f>IF($A20="","",INDEX(Data!$2:$9996,ROW(AF20)-4,MATCH(AF$5,Data!$2:$2,0)))</f>
        <v>7.4816459999999998E-3</v>
      </c>
      <c r="AG20" s="52">
        <f>IF($A20="","",INDEX(Data!$2:$9996,ROW(AG20)-4,MATCH(AG$5,Data!$2:$2,0)))</f>
        <v>-5.6163875000000002E-2</v>
      </c>
      <c r="AH20" s="52">
        <f>IF($A20="","",INDEX(Data!$2:$9996,ROW(AH20)-4,MATCH(AH$5,Data!$2:$2,0)))</f>
        <v>3.10307641E-2</v>
      </c>
      <c r="AI20" s="52">
        <f>IF($A20="","",INDEX(Data!$2:$9996,ROW(AI20)-4,MATCH(AI$5,Data!$2:$2,0)))</f>
        <v>-8.2050973999999999E-2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9.9602987800000001E-2</v>
      </c>
      <c r="AL20" s="52">
        <f>IF($A20="","",INDEX(Data!$2:$9996,ROW(AL20)-4,MATCH(AL$5,Data!$2:$2,0)))</f>
        <v>1.51109196E-2</v>
      </c>
      <c r="AM20" s="52">
        <f>IF($A20="","",INDEX(Data!$2:$9996,ROW(AM20)-4,MATCH(AM$5,Data!$2:$2,0)))</f>
        <v>7.1517801399999997E-2</v>
      </c>
      <c r="AN20" s="52">
        <f>IF($A20="","",INDEX(Data!$2:$9996,ROW(AN20)-4,MATCH(AN$5,Data!$2:$2,0)))</f>
        <v>1.29742669E-2</v>
      </c>
      <c r="AO20" s="53"/>
      <c r="AP20" s="52">
        <f>IF($A20="","",INDEX(Data!$2:$9996,ROW(AP20)-4,MATCH(AP$5,Data!$2:$2,0)))</f>
        <v>8.0043108799999999E-2</v>
      </c>
      <c r="AQ20" s="52">
        <f>IF($A20="","",INDEX(Data!$2:$9996,ROW(AQ20)-4,MATCH(AQ$5,Data!$2:$2,0)))</f>
        <v>0.1059927482</v>
      </c>
      <c r="AR20" s="52">
        <f>IF($A20="","",INDEX(Data!$2:$9996,ROW(AR20)-4,MATCH(AR$5,Data!$2:$2,0)))</f>
        <v>2.9594404599999999E-2</v>
      </c>
      <c r="AS20" s="52">
        <f>IF($A20="","",INDEX(Data!$2:$9996,ROW(AS20)-4,MATCH(AS$5,Data!$2:$2,0)))</f>
        <v>-6.7791800000000001E-4</v>
      </c>
      <c r="AT20" s="52">
        <f>IF($A20="","",INDEX(Data!$2:$9996,ROW(AT20)-4,MATCH(AT$5,Data!$2:$2,0)))</f>
        <v>3.2495152700000002E-2</v>
      </c>
      <c r="AU20" s="53"/>
      <c r="AV20" s="52">
        <f>IF($A20="","",INDEX(Data!$2:$9996,ROW(AV20)-4,MATCH(AV$5,Data!$2:$2,0)))</f>
        <v>1.7029466000000001E-3</v>
      </c>
      <c r="AW20" s="52">
        <f>IF($A20="","",INDEX(Data!$2:$9996,ROW(AW20)-4,MATCH(AW$5,Data!$2:$2,0)))</f>
        <v>0</v>
      </c>
      <c r="AX20" s="52">
        <f>IF($A20="","",INDEX(Data!$2:$9996,ROW(AX20)-4,MATCH(AX$5,Data!$2:$2,0)))</f>
        <v>1.0898803327</v>
      </c>
      <c r="AY20" s="52">
        <f>IF($A20="","",INDEX(Data!$2:$9996,ROW(AY20)-4,MATCH(AY$5,Data!$2:$2,0)))</f>
        <v>2.9594404599999999E-2</v>
      </c>
      <c r="AZ20" s="75">
        <f>IF($A20="","",INDEX(Data!$2:$9996,ROW(AZ20)-4,MATCH(AZ$5,Data!$2:$2,0)))</f>
        <v>0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65</v>
      </c>
      <c r="C21" s="43">
        <f>IF($A21="","",INDEX(Data!$2:$9996,ROW(C21)-4,MATCH(C$5,Data!$2:$2,0)))</f>
        <v>0.11245020830000001</v>
      </c>
      <c r="D21" s="43">
        <f>IF($A21="","",INDEX(Data!$2:$9996,ROW(D21)-4,MATCH(D$5,Data!$2:$2,0)))</f>
        <v>3.0456444400000001E-2</v>
      </c>
      <c r="E21" s="43">
        <f>IF($A21="","",INDEX(Data!$2:$9996,ROW(E21)-4,MATCH(E$5,Data!$2:$2,0)))</f>
        <v>2.7928587299999998E-2</v>
      </c>
      <c r="F21" s="53"/>
      <c r="G21" s="62">
        <f>IF($A21="","",INDEX(Data!$2:$9996,ROW(G21)-4,MATCH(G$5,Data!$2:$2,0)))</f>
        <v>97.084000000000003</v>
      </c>
      <c r="H21" s="49">
        <f t="shared" si="5"/>
        <v>6.5686059275521513E-2</v>
      </c>
      <c r="I21" s="62">
        <f>IF($A21="","",INDEX(Data!$2:$9996,ROW(I21)-4,MATCH(I$5,Data!$2:$2,0)))</f>
        <v>26.763000000000002</v>
      </c>
      <c r="J21" s="49">
        <f t="shared" si="0"/>
        <v>0.27442857142857152</v>
      </c>
      <c r="K21" s="62">
        <f>IF($A21="","",INDEX(Data!$2:$9996,ROW(K21)-4,MATCH(K$5,Data!$2:$2,0)))</f>
        <v>124.389</v>
      </c>
      <c r="L21" s="49">
        <f t="shared" si="1"/>
        <v>0.27729116393695119</v>
      </c>
      <c r="M21" s="49">
        <f>IF($A21="","",INDEX(Data!$2:$9996,ROW(M21)-4,MATCH(M$5,Data!$2:$2,0)))</f>
        <v>6.9564662599999993E-2</v>
      </c>
      <c r="N21" s="49">
        <f t="shared" si="2"/>
        <v>-1.9609979890315564E-2</v>
      </c>
      <c r="O21" s="53"/>
      <c r="P21" s="62">
        <f>IF($A21="","",INDEX(Data!$2:$9996,ROW(P21)-4,MATCH(P$5,Data!$2:$2,0)))</f>
        <v>998.351</v>
      </c>
      <c r="Q21" s="49">
        <f>IF($A21="","",INDEX(Data!$2:$9996,ROW(Q21)-4,MATCH(Q$5,Data!$2:$2,0)))</f>
        <v>0.19220385379999999</v>
      </c>
      <c r="R21" s="49">
        <f>IF($A21="","",INDEX(Data!$2:$9996,ROW(R21)-4,MATCH(R$5,Data!$2:$2,0)))</f>
        <v>5.8340735300000002E-2</v>
      </c>
      <c r="S21" s="49">
        <f>IF($A21="","",INDEX(Data!$2:$9996,ROW(S21)-4,MATCH(S$5,Data!$2:$2,0)))</f>
        <v>0.133965314</v>
      </c>
      <c r="T21" s="49">
        <f t="shared" si="3"/>
        <v>2.542109139164812E-2</v>
      </c>
      <c r="U21" s="49">
        <f>IF($A21="","",INDEX(Data!$2:$9996,ROW(U21)-4,MATCH(U$5,Data!$2:$2,0)))</f>
        <v>1.51455598E-2</v>
      </c>
      <c r="V21" s="43">
        <f>IF($A21="","",INDEX(Data!$2:$9996,ROW(V21)-4,MATCH(V$5,Data!$2:$2,0)))</f>
        <v>7.6250754800000001E-2</v>
      </c>
      <c r="W21" s="53"/>
      <c r="X21" s="55">
        <f>IF($A21="","",INDEX(Data!$2:$9996,ROW(X21)-4,MATCH(X$5,Data!$2:$2,0)))</f>
        <v>27.199920102</v>
      </c>
      <c r="Y21" s="56">
        <f>IF($A21="","",INDEX(Data!$2:$9996,ROW(Y21)-4,MATCH(Y$5,Data!$2:$2,0)))</f>
        <v>44.405489631999998</v>
      </c>
      <c r="Z21" s="56">
        <f>IF($A21="","",INDEX(Data!$2:$9996,ROW(Z21)-4,MATCH(Z$5,Data!$2:$2,0)))</f>
        <v>3.0326758825</v>
      </c>
      <c r="AA21" s="56">
        <f>IF($A21="","",INDEX(Data!$2:$9996,ROW(AA21)-4,MATCH(AA$5,Data!$2:$2,0)))</f>
        <v>20.238245413000001</v>
      </c>
      <c r="AB21" s="53"/>
      <c r="AC21" s="49">
        <f>IF($A21="","",INDEX(Data!$2:$9996,ROW(AC21)-4,MATCH(AC$5,Data!$2:$2,0)))</f>
        <v>0.133965314</v>
      </c>
      <c r="AD21" s="49">
        <f>IF($A21="","",INDEX(Data!$2:$9996,ROW(AD21)-4,MATCH(AD$5,Data!$2:$2,0)))</f>
        <v>3.46997483E-2</v>
      </c>
      <c r="AE21" s="49">
        <f>IF($A21="","",INDEX(Data!$2:$9996,ROW(AE21)-4,MATCH(AE$5,Data!$2:$2,0)))</f>
        <v>0.1216588757</v>
      </c>
      <c r="AF21" s="49">
        <f>IF($A21="","",INDEX(Data!$2:$9996,ROW(AF21)-4,MATCH(AF$5,Data!$2:$2,0)))</f>
        <v>8.3087009999999999E-3</v>
      </c>
      <c r="AG21" s="49">
        <f>IF($A21="","",INDEX(Data!$2:$9996,ROW(AG21)-4,MATCH(AG$5,Data!$2:$2,0)))</f>
        <v>-5.5447247999999998E-2</v>
      </c>
      <c r="AH21" s="49">
        <f>IF($A21="","",INDEX(Data!$2:$9996,ROW(AH21)-4,MATCH(AH$5,Data!$2:$2,0)))</f>
        <v>3.1566373000000002E-2</v>
      </c>
      <c r="AI21" s="49">
        <f>IF($A21="","",INDEX(Data!$2:$9996,ROW(AI21)-4,MATCH(AI$5,Data!$2:$2,0)))</f>
        <v>-8.4843959999999996E-2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9.9265565700000002E-2</v>
      </c>
      <c r="AL21" s="49">
        <f>IF($A21="","",INDEX(Data!$2:$9996,ROW(AL21)-4,MATCH(AL$5,Data!$2:$2,0)))</f>
        <v>1.51455598E-2</v>
      </c>
      <c r="AM21" s="49">
        <f>IF($A21="","",INDEX(Data!$2:$9996,ROW(AM21)-4,MATCH(AM$5,Data!$2:$2,0)))</f>
        <v>7.6250754800000001E-2</v>
      </c>
      <c r="AN21" s="49">
        <f>IF($A21="","",INDEX(Data!$2:$9996,ROW(AN21)-4,MATCH(AN$5,Data!$2:$2,0)))</f>
        <v>7.8692511000000003E-3</v>
      </c>
      <c r="AO21" s="53"/>
      <c r="AP21" s="49">
        <f>IF($A21="","",INDEX(Data!$2:$9996,ROW(AP21)-4,MATCH(AP$5,Data!$2:$2,0)))</f>
        <v>8.7030595599999996E-2</v>
      </c>
      <c r="AQ21" s="49">
        <f>IF($A21="","",INDEX(Data!$2:$9996,ROW(AQ21)-4,MATCH(AQ$5,Data!$2:$2,0)))</f>
        <v>0.11245020830000001</v>
      </c>
      <c r="AR21" s="49">
        <f>IF($A21="","",INDEX(Data!$2:$9996,ROW(AR21)-4,MATCH(AR$5,Data!$2:$2,0)))</f>
        <v>3.0456444400000001E-2</v>
      </c>
      <c r="AS21" s="49">
        <f>IF($A21="","",INDEX(Data!$2:$9996,ROW(AS21)-4,MATCH(AS$5,Data!$2:$2,0)))</f>
        <v>-1.7086569999999999E-3</v>
      </c>
      <c r="AT21" s="49">
        <f>IF($A21="","",INDEX(Data!$2:$9996,ROW(AT21)-4,MATCH(AT$5,Data!$2:$2,0)))</f>
        <v>3.2735239399999998E-2</v>
      </c>
      <c r="AU21" s="53"/>
      <c r="AV21" s="49">
        <f>IF($A21="","",INDEX(Data!$2:$9996,ROW(AV21)-4,MATCH(AV$5,Data!$2:$2,0)))</f>
        <v>1.8195233999999999E-3</v>
      </c>
      <c r="AW21" s="49">
        <f>IF($A21="","",INDEX(Data!$2:$9996,ROW(AW21)-4,MATCH(AW$5,Data!$2:$2,0)))</f>
        <v>0</v>
      </c>
      <c r="AX21" s="49">
        <f>IF($A21="","",INDEX(Data!$2:$9996,ROW(AX21)-4,MATCH(AX$5,Data!$2:$2,0)))</f>
        <v>0.96770098449999997</v>
      </c>
      <c r="AY21" s="49">
        <f>IF($A21="","",INDEX(Data!$2:$9996,ROW(AY21)-4,MATCH(AY$5,Data!$2:$2,0)))</f>
        <v>3.0456444400000001E-2</v>
      </c>
      <c r="AZ21" s="76">
        <f>IF($A21="","",INDEX(Data!$2:$9996,ROW(AZ21)-4,MATCH(AZ$5,Data!$2:$2,0)))</f>
        <v>0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68</v>
      </c>
      <c r="C22" s="41">
        <f>IF($A22="","",INDEX(Data!$2:$9996,ROW(C22)-4,MATCH(C$5,Data!$2:$2,0)))</f>
        <v>0.1127381751</v>
      </c>
      <c r="D22" s="41">
        <f>IF($A22="","",INDEX(Data!$2:$9996,ROW(D22)-4,MATCH(D$5,Data!$2:$2,0)))</f>
        <v>3.4604338800000002E-2</v>
      </c>
      <c r="E22" s="41">
        <f>IF($A22="","",INDEX(Data!$2:$9996,ROW(E22)-4,MATCH(E$5,Data!$2:$2,0)))</f>
        <v>2.7573857899999998E-2</v>
      </c>
      <c r="F22" s="53"/>
      <c r="G22" s="61">
        <f>IF($A22="","",INDEX(Data!$2:$9996,ROW(G22)-4,MATCH(G$5,Data!$2:$2,0)))</f>
        <v>89.218500000000006</v>
      </c>
      <c r="H22" s="52">
        <f t="shared" si="5"/>
        <v>-8.1017469407935361E-2</v>
      </c>
      <c r="I22" s="61">
        <f>IF($A22="","",INDEX(Data!$2:$9996,ROW(I22)-4,MATCH(I$5,Data!$2:$2,0)))</f>
        <v>29.178999999999998</v>
      </c>
      <c r="J22" s="52">
        <f t="shared" si="0"/>
        <v>9.0273885588312092E-2</v>
      </c>
      <c r="K22" s="61">
        <f>IF($A22="","",INDEX(Data!$2:$9996,ROW(K22)-4,MATCH(K$5,Data!$2:$2,0)))</f>
        <v>88.518000000000001</v>
      </c>
      <c r="L22" s="52">
        <f t="shared" si="1"/>
        <v>-0.2883775896582495</v>
      </c>
      <c r="M22" s="52">
        <f>IF($A22="","",INDEX(Data!$2:$9996,ROW(M22)-4,MATCH(M$5,Data!$2:$2,0)))</f>
        <v>6.0232279999999999E-2</v>
      </c>
      <c r="N22" s="52">
        <f t="shared" si="2"/>
        <v>-0.13415406977047561</v>
      </c>
      <c r="O22" s="53"/>
      <c r="P22" s="61">
        <f>IF($A22="","",INDEX(Data!$2:$9996,ROW(P22)-4,MATCH(P$5,Data!$2:$2,0)))</f>
        <v>1026.1969999999999</v>
      </c>
      <c r="Q22" s="52">
        <f>IF($A22="","",INDEX(Data!$2:$9996,ROW(Q22)-4,MATCH(Q$5,Data!$2:$2,0)))</f>
        <v>0.21023607480000001</v>
      </c>
      <c r="R22" s="52">
        <f>IF($A22="","",INDEX(Data!$2:$9996,ROW(R22)-4,MATCH(R$5,Data!$2:$2,0)))</f>
        <v>6.6549345300000007E-2</v>
      </c>
      <c r="S22" s="52">
        <f>IF($A22="","",INDEX(Data!$2:$9996,ROW(S22)-4,MATCH(S$5,Data!$2:$2,0)))</f>
        <v>0.13015739679999999</v>
      </c>
      <c r="T22" s="52">
        <f t="shared" si="3"/>
        <v>2.7891993897937589E-2</v>
      </c>
      <c r="U22" s="52">
        <f>IF($A22="","",INDEX(Data!$2:$9996,ROW(U22)-4,MATCH(U$5,Data!$2:$2,0)))</f>
        <v>1.6334149100000001E-2</v>
      </c>
      <c r="V22" s="41">
        <f>IF($A22="","",INDEX(Data!$2:$9996,ROW(V22)-4,MATCH(V$5,Data!$2:$2,0)))</f>
        <v>6.8162195100000003E-2</v>
      </c>
      <c r="W22" s="53"/>
      <c r="X22" s="54">
        <f>IF($A22="","",INDEX(Data!$2:$9996,ROW(X22)-4,MATCH(X$5,Data!$2:$2,0)))</f>
        <v>26.629543132999999</v>
      </c>
      <c r="Y22" s="54">
        <f>IF($A22="","",INDEX(Data!$2:$9996,ROW(Y22)-4,MATCH(Y$5,Data!$2:$2,0)))</f>
        <v>44.899778290999997</v>
      </c>
      <c r="Z22" s="54">
        <f>IF($A22="","",INDEX(Data!$2:$9996,ROW(Z22)-4,MATCH(Z$5,Data!$2:$2,0)))</f>
        <v>2.6876766749000001</v>
      </c>
      <c r="AA22" s="54">
        <f>IF($A22="","",INDEX(Data!$2:$9996,ROW(AA22)-4,MATCH(AA$5,Data!$2:$2,0)))</f>
        <v>20.957911833000001</v>
      </c>
      <c r="AB22" s="53"/>
      <c r="AC22" s="52">
        <f>IF($A22="","",INDEX(Data!$2:$9996,ROW(AC22)-4,MATCH(AC$5,Data!$2:$2,0)))</f>
        <v>0.13015739679999999</v>
      </c>
      <c r="AD22" s="52">
        <f>IF($A22="","",INDEX(Data!$2:$9996,ROW(AD22)-4,MATCH(AD$5,Data!$2:$2,0)))</f>
        <v>2.9756872399999999E-2</v>
      </c>
      <c r="AE22" s="52">
        <f>IF($A22="","",INDEX(Data!$2:$9996,ROW(AE22)-4,MATCH(AE$5,Data!$2:$2,0)))</f>
        <v>0.12301309119999999</v>
      </c>
      <c r="AF22" s="52">
        <f>IF($A22="","",INDEX(Data!$2:$9996,ROW(AF22)-4,MATCH(AF$5,Data!$2:$2,0)))</f>
        <v>7.3634976999999999E-3</v>
      </c>
      <c r="AG22" s="52">
        <f>IF($A22="","",INDEX(Data!$2:$9996,ROW(AG22)-4,MATCH(AG$5,Data!$2:$2,0)))</f>
        <v>-5.7418937000000003E-2</v>
      </c>
      <c r="AH22" s="52">
        <f>IF($A22="","",INDEX(Data!$2:$9996,ROW(AH22)-4,MATCH(AH$5,Data!$2:$2,0)))</f>
        <v>3.13946487E-2</v>
      </c>
      <c r="AI22" s="52">
        <f>IF($A22="","",INDEX(Data!$2:$9996,ROW(AI22)-4,MATCH(AI$5,Data!$2:$2,0)))</f>
        <v>-8.4399729000000007E-2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0.1004005243</v>
      </c>
      <c r="AL22" s="52">
        <f>IF($A22="","",INDEX(Data!$2:$9996,ROW(AL22)-4,MATCH(AL$5,Data!$2:$2,0)))</f>
        <v>1.6334149100000001E-2</v>
      </c>
      <c r="AM22" s="52">
        <f>IF($A22="","",INDEX(Data!$2:$9996,ROW(AM22)-4,MATCH(AM$5,Data!$2:$2,0)))</f>
        <v>6.8162195100000003E-2</v>
      </c>
      <c r="AN22" s="52">
        <f>IF($A22="","",INDEX(Data!$2:$9996,ROW(AN22)-4,MATCH(AN$5,Data!$2:$2,0)))</f>
        <v>1.5904180099999998E-2</v>
      </c>
      <c r="AO22" s="53"/>
      <c r="AP22" s="52">
        <f>IF($A22="","",INDEX(Data!$2:$9996,ROW(AP22)-4,MATCH(AP$5,Data!$2:$2,0)))</f>
        <v>7.6143093699999997E-2</v>
      </c>
      <c r="AQ22" s="52">
        <f>IF($A22="","",INDEX(Data!$2:$9996,ROW(AQ22)-4,MATCH(AQ$5,Data!$2:$2,0)))</f>
        <v>0.1127381751</v>
      </c>
      <c r="AR22" s="52">
        <f>IF($A22="","",INDEX(Data!$2:$9996,ROW(AR22)-4,MATCH(AR$5,Data!$2:$2,0)))</f>
        <v>3.4604338800000002E-2</v>
      </c>
      <c r="AS22" s="52">
        <f>IF($A22="","",INDEX(Data!$2:$9996,ROW(AS22)-4,MATCH(AS$5,Data!$2:$2,0)))</f>
        <v>-1.8694289999999999E-3</v>
      </c>
      <c r="AT22" s="52">
        <f>IF($A22="","",INDEX(Data!$2:$9996,ROW(AT22)-4,MATCH(AT$5,Data!$2:$2,0)))</f>
        <v>3.2597027100000002E-2</v>
      </c>
      <c r="AU22" s="53"/>
      <c r="AV22" s="52">
        <f>IF($A22="","",INDEX(Data!$2:$9996,ROW(AV22)-4,MATCH(AV$5,Data!$2:$2,0)))</f>
        <v>1.9921327E-3</v>
      </c>
      <c r="AW22" s="52">
        <f>IF($A22="","",INDEX(Data!$2:$9996,ROW(AW22)-4,MATCH(AW$5,Data!$2:$2,0)))</f>
        <v>0.35033021479999998</v>
      </c>
      <c r="AX22" s="52">
        <f>IF($A22="","",INDEX(Data!$2:$9996,ROW(AX22)-4,MATCH(AX$5,Data!$2:$2,0)))</f>
        <v>1.0344270964</v>
      </c>
      <c r="AY22" s="52">
        <f>IF($A22="","",INDEX(Data!$2:$9996,ROW(AY22)-4,MATCH(AY$5,Data!$2:$2,0)))</f>
        <v>3.4604338800000002E-2</v>
      </c>
      <c r="AZ22" s="75">
        <f>IF($A22="","",INDEX(Data!$2:$9996,ROW(AZ22)-4,MATCH(AZ$5,Data!$2:$2,0)))</f>
        <v>3.2151041778999998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66</v>
      </c>
      <c r="C23" s="43">
        <f>IF($A23="","",INDEX(Data!$2:$9996,ROW(C23)-4,MATCH(C$5,Data!$2:$2,0)))</f>
        <v>0.1208759574</v>
      </c>
      <c r="D23" s="43">
        <f>IF($A23="","",INDEX(Data!$2:$9996,ROW(D23)-4,MATCH(D$5,Data!$2:$2,0)))</f>
        <v>3.1541328799999997E-2</v>
      </c>
      <c r="E23" s="43">
        <f>IF($A23="","",INDEX(Data!$2:$9996,ROW(E23)-4,MATCH(E$5,Data!$2:$2,0)))</f>
        <v>2.3134875199999998E-2</v>
      </c>
      <c r="F23" s="53"/>
      <c r="G23" s="62">
        <f>IF($A23="","",INDEX(Data!$2:$9996,ROW(G23)-4,MATCH(G$5,Data!$2:$2,0)))</f>
        <v>89.030500000000004</v>
      </c>
      <c r="H23" s="49">
        <f t="shared" si="5"/>
        <v>-2.1071862898390174E-3</v>
      </c>
      <c r="I23" s="62">
        <f>IF($A23="","",INDEX(Data!$2:$9996,ROW(I23)-4,MATCH(I$5,Data!$2:$2,0)))</f>
        <v>18.059000000000001</v>
      </c>
      <c r="J23" s="49">
        <f t="shared" si="0"/>
        <v>-0.38109599369409503</v>
      </c>
      <c r="K23" s="62">
        <f>IF($A23="","",INDEX(Data!$2:$9996,ROW(K23)-4,MATCH(K$5,Data!$2:$2,0)))</f>
        <v>85.878500000000003</v>
      </c>
      <c r="L23" s="49">
        <f t="shared" si="1"/>
        <v>-2.9818793917621253E-2</v>
      </c>
      <c r="M23" s="49">
        <f>IF($A23="","",INDEX(Data!$2:$9996,ROW(M23)-4,MATCH(M$5,Data!$2:$2,0)))</f>
        <v>5.8452261200000001E-2</v>
      </c>
      <c r="N23" s="49">
        <f t="shared" si="2"/>
        <v>-2.9552572142379437E-2</v>
      </c>
      <c r="O23" s="53"/>
      <c r="P23" s="62">
        <f>IF($A23="","",INDEX(Data!$2:$9996,ROW(P23)-4,MATCH(P$5,Data!$2:$2,0)))</f>
        <v>1124.8995</v>
      </c>
      <c r="Q23" s="49">
        <f>IF($A23="","",INDEX(Data!$2:$9996,ROW(Q23)-4,MATCH(Q$5,Data!$2:$2,0)))</f>
        <v>0.20745377640000001</v>
      </c>
      <c r="R23" s="49">
        <f>IF($A23="","",INDEX(Data!$2:$9996,ROW(R23)-4,MATCH(R$5,Data!$2:$2,0)))</f>
        <v>6.4503054500000004E-2</v>
      </c>
      <c r="S23" s="49">
        <f>IF($A23="","",INDEX(Data!$2:$9996,ROW(S23)-4,MATCH(S$5,Data!$2:$2,0)))</f>
        <v>0.1299523829</v>
      </c>
      <c r="T23" s="49">
        <f t="shared" si="3"/>
        <v>9.6182799209118819E-2</v>
      </c>
      <c r="U23" s="49">
        <f>IF($A23="","",INDEX(Data!$2:$9996,ROW(U23)-4,MATCH(U$5,Data!$2:$2,0)))</f>
        <v>1.83850895E-2</v>
      </c>
      <c r="V23" s="43">
        <f>IF($A23="","",INDEX(Data!$2:$9996,ROW(V23)-4,MATCH(V$5,Data!$2:$2,0)))</f>
        <v>6.41921352E-2</v>
      </c>
      <c r="W23" s="53"/>
      <c r="X23" s="55">
        <f>IF($A23="","",INDEX(Data!$2:$9996,ROW(X23)-4,MATCH(X$5,Data!$2:$2,0)))</f>
        <v>26.101851336999999</v>
      </c>
      <c r="Y23" s="56">
        <f>IF($A23="","",INDEX(Data!$2:$9996,ROW(Y23)-4,MATCH(Y$5,Data!$2:$2,0)))</f>
        <v>46.603986972999998</v>
      </c>
      <c r="Z23" s="56">
        <f>IF($A23="","",INDEX(Data!$2:$9996,ROW(Z23)-4,MATCH(Z$5,Data!$2:$2,0)))</f>
        <v>2.5136656324</v>
      </c>
      <c r="AA23" s="56">
        <f>IF($A23="","",INDEX(Data!$2:$9996,ROW(AA23)-4,MATCH(AA$5,Data!$2:$2,0)))</f>
        <v>23.015801268000001</v>
      </c>
      <c r="AB23" s="53"/>
      <c r="AC23" s="49">
        <f>IF($A23="","",INDEX(Data!$2:$9996,ROW(AC23)-4,MATCH(AC$5,Data!$2:$2,0)))</f>
        <v>0.1299523829</v>
      </c>
      <c r="AD23" s="49">
        <f>IF($A23="","",INDEX(Data!$2:$9996,ROW(AD23)-4,MATCH(AD$5,Data!$2:$2,0)))</f>
        <v>2.7151452E-2</v>
      </c>
      <c r="AE23" s="49">
        <f>IF($A23="","",INDEX(Data!$2:$9996,ROW(AE23)-4,MATCH(AE$5,Data!$2:$2,0)))</f>
        <v>0.1276821561</v>
      </c>
      <c r="AF23" s="49">
        <f>IF($A23="","",INDEX(Data!$2:$9996,ROW(AF23)-4,MATCH(AF$5,Data!$2:$2,0)))</f>
        <v>6.8867551999999997E-3</v>
      </c>
      <c r="AG23" s="49">
        <f>IF($A23="","",INDEX(Data!$2:$9996,ROW(AG23)-4,MATCH(AG$5,Data!$2:$2,0)))</f>
        <v>-6.3056989999999993E-2</v>
      </c>
      <c r="AH23" s="49">
        <f>IF($A23="","",INDEX(Data!$2:$9996,ROW(AH23)-4,MATCH(AH$5,Data!$2:$2,0)))</f>
        <v>2.8656995500000001E-2</v>
      </c>
      <c r="AI23" s="49">
        <f>IF($A23="","",INDEX(Data!$2:$9996,ROW(AI23)-4,MATCH(AI$5,Data!$2:$2,0)))</f>
        <v>-8.3828286000000002E-2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0.1028009309</v>
      </c>
      <c r="AL23" s="49">
        <f>IF($A23="","",INDEX(Data!$2:$9996,ROW(AL23)-4,MATCH(AL$5,Data!$2:$2,0)))</f>
        <v>1.83850895E-2</v>
      </c>
      <c r="AM23" s="49">
        <f>IF($A23="","",INDEX(Data!$2:$9996,ROW(AM23)-4,MATCH(AM$5,Data!$2:$2,0)))</f>
        <v>6.41921352E-2</v>
      </c>
      <c r="AN23" s="49">
        <f>IF($A23="","",INDEX(Data!$2:$9996,ROW(AN23)-4,MATCH(AN$5,Data!$2:$2,0)))</f>
        <v>2.0223706099999999E-2</v>
      </c>
      <c r="AO23" s="53"/>
      <c r="AP23" s="49">
        <f>IF($A23="","",INDEX(Data!$2:$9996,ROW(AP23)-4,MATCH(AP$5,Data!$2:$2,0)))</f>
        <v>7.9541589300000007E-2</v>
      </c>
      <c r="AQ23" s="49">
        <f>IF($A23="","",INDEX(Data!$2:$9996,ROW(AQ23)-4,MATCH(AQ$5,Data!$2:$2,0)))</f>
        <v>0.1208759574</v>
      </c>
      <c r="AR23" s="49">
        <f>IF($A23="","",INDEX(Data!$2:$9996,ROW(AR23)-4,MATCH(AR$5,Data!$2:$2,0)))</f>
        <v>3.1541328799999997E-2</v>
      </c>
      <c r="AS23" s="49">
        <f>IF($A23="","",INDEX(Data!$2:$9996,ROW(AS23)-4,MATCH(AS$5,Data!$2:$2,0)))</f>
        <v>-2.0356399999999999E-4</v>
      </c>
      <c r="AT23" s="49">
        <f>IF($A23="","",INDEX(Data!$2:$9996,ROW(AT23)-4,MATCH(AT$5,Data!$2:$2,0)))</f>
        <v>3.3665118799999998E-2</v>
      </c>
      <c r="AU23" s="53"/>
      <c r="AV23" s="49">
        <f>IF($A23="","",INDEX(Data!$2:$9996,ROW(AV23)-4,MATCH(AV$5,Data!$2:$2,0)))</f>
        <v>3.6652717000000001E-3</v>
      </c>
      <c r="AW23" s="49">
        <f>IF($A23="","",INDEX(Data!$2:$9996,ROW(AW23)-4,MATCH(AW$5,Data!$2:$2,0)))</f>
        <v>0.32184673670000002</v>
      </c>
      <c r="AX23" s="49">
        <f>IF($A23="","",INDEX(Data!$2:$9996,ROW(AX23)-4,MATCH(AX$5,Data!$2:$2,0)))</f>
        <v>1.1131600375999999</v>
      </c>
      <c r="AY23" s="49">
        <f>IF($A23="","",INDEX(Data!$2:$9996,ROW(AY23)-4,MATCH(AY$5,Data!$2:$2,0)))</f>
        <v>3.1541328799999997E-2</v>
      </c>
      <c r="AZ23" s="76">
        <f>IF($A23="","",INDEX(Data!$2:$9996,ROW(AZ23)-4,MATCH(AZ$5,Data!$2:$2,0)))</f>
        <v>3.0191945735000001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71</v>
      </c>
      <c r="C24" s="41">
        <f>IF($A24="","",INDEX(Data!$2:$9996,ROW(C24)-4,MATCH(C$5,Data!$2:$2,0)))</f>
        <v>9.9899240400000006E-2</v>
      </c>
      <c r="D24" s="41">
        <f>IF($A24="","",INDEX(Data!$2:$9996,ROW(D24)-4,MATCH(D$5,Data!$2:$2,0)))</f>
        <v>3.40348189E-2</v>
      </c>
      <c r="E24" s="41">
        <f>IF($A24="","",INDEX(Data!$2:$9996,ROW(E24)-4,MATCH(E$5,Data!$2:$2,0)))</f>
        <v>1.36412133E-2</v>
      </c>
      <c r="F24" s="53"/>
      <c r="G24" s="61">
        <f>IF($A24="","",INDEX(Data!$2:$9996,ROW(G24)-4,MATCH(G$5,Data!$2:$2,0)))</f>
        <v>76.179000000000002</v>
      </c>
      <c r="H24" s="52">
        <f t="shared" si="5"/>
        <v>-0.14434940834882429</v>
      </c>
      <c r="I24" s="61">
        <f>IF($A24="","",INDEX(Data!$2:$9996,ROW(I24)-4,MATCH(I$5,Data!$2:$2,0)))</f>
        <v>6.234</v>
      </c>
      <c r="J24" s="52">
        <f t="shared" si="0"/>
        <v>-0.65479816158148296</v>
      </c>
      <c r="K24" s="61">
        <f>IF($A24="","",INDEX(Data!$2:$9996,ROW(K24)-4,MATCH(K$5,Data!$2:$2,0)))</f>
        <v>61.774000000000001</v>
      </c>
      <c r="L24" s="52">
        <f t="shared" si="1"/>
        <v>-0.28068142783118011</v>
      </c>
      <c r="M24" s="52">
        <f>IF($A24="","",INDEX(Data!$2:$9996,ROW(M24)-4,MATCH(M$5,Data!$2:$2,0)))</f>
        <v>6.9239027800000005E-2</v>
      </c>
      <c r="N24" s="52">
        <f t="shared" si="2"/>
        <v>0.18453976593124516</v>
      </c>
      <c r="O24" s="53"/>
      <c r="P24" s="61">
        <f>IF($A24="","",INDEX(Data!$2:$9996,ROW(P24)-4,MATCH(P$5,Data!$2:$2,0)))</f>
        <v>1066.836</v>
      </c>
      <c r="Q24" s="52">
        <f>IF($A24="","",INDEX(Data!$2:$9996,ROW(Q24)-4,MATCH(Q$5,Data!$2:$2,0)))</f>
        <v>0.21184103809999999</v>
      </c>
      <c r="R24" s="52">
        <f>IF($A24="","",INDEX(Data!$2:$9996,ROW(R24)-4,MATCH(R$5,Data!$2:$2,0)))</f>
        <v>7.9517572100000003E-2</v>
      </c>
      <c r="S24" s="52">
        <f>IF($A24="","",INDEX(Data!$2:$9996,ROW(S24)-4,MATCH(S$5,Data!$2:$2,0)))</f>
        <v>0.12700356530000001</v>
      </c>
      <c r="T24" s="52">
        <f t="shared" si="3"/>
        <v>-5.1616611083923479E-2</v>
      </c>
      <c r="U24" s="52">
        <f>IF($A24="","",INDEX(Data!$2:$9996,ROW(U24)-4,MATCH(U$5,Data!$2:$2,0)))</f>
        <v>2.0144141399999999E-2</v>
      </c>
      <c r="V24" s="41">
        <f>IF($A24="","",INDEX(Data!$2:$9996,ROW(V24)-4,MATCH(V$5,Data!$2:$2,0)))</f>
        <v>6.5323015999999998E-2</v>
      </c>
      <c r="W24" s="53"/>
      <c r="X24" s="54">
        <f>IF($A24="","",INDEX(Data!$2:$9996,ROW(X24)-4,MATCH(X$5,Data!$2:$2,0)))</f>
        <v>27.605263101999999</v>
      </c>
      <c r="Y24" s="54">
        <f>IF($A24="","",INDEX(Data!$2:$9996,ROW(Y24)-4,MATCH(Y$5,Data!$2:$2,0)))</f>
        <v>46.197728058000003</v>
      </c>
      <c r="Z24" s="54">
        <f>IF($A24="","",INDEX(Data!$2:$9996,ROW(Z24)-4,MATCH(Z$5,Data!$2:$2,0)))</f>
        <v>2.2000960098000002</v>
      </c>
      <c r="AA24" s="54">
        <f>IF($A24="","",INDEX(Data!$2:$9996,ROW(AA24)-4,MATCH(AA$5,Data!$2:$2,0)))</f>
        <v>20.792560966</v>
      </c>
      <c r="AB24" s="53"/>
      <c r="AC24" s="52">
        <f>IF($A24="","",INDEX(Data!$2:$9996,ROW(AC24)-4,MATCH(AC$5,Data!$2:$2,0)))</f>
        <v>0.12700356530000001</v>
      </c>
      <c r="AD24" s="52">
        <f>IF($A24="","",INDEX(Data!$2:$9996,ROW(AD24)-4,MATCH(AD$5,Data!$2:$2,0)))</f>
        <v>3.6670078299999999E-2</v>
      </c>
      <c r="AE24" s="52">
        <f>IF($A24="","",INDEX(Data!$2:$9996,ROW(AE24)-4,MATCH(AE$5,Data!$2:$2,0)))</f>
        <v>0.12656911800000001</v>
      </c>
      <c r="AF24" s="52">
        <f>IF($A24="","",INDEX(Data!$2:$9996,ROW(AF24)-4,MATCH(AF$5,Data!$2:$2,0)))</f>
        <v>6.0276603000000003E-3</v>
      </c>
      <c r="AG24" s="52">
        <f>IF($A24="","",INDEX(Data!$2:$9996,ROW(AG24)-4,MATCH(AG$5,Data!$2:$2,0)))</f>
        <v>-5.6965920000000003E-2</v>
      </c>
      <c r="AH24" s="52">
        <f>IF($A24="","",INDEX(Data!$2:$9996,ROW(AH24)-4,MATCH(AH$5,Data!$2:$2,0)))</f>
        <v>3.0240661700000001E-2</v>
      </c>
      <c r="AI24" s="52">
        <f>IF($A24="","",INDEX(Data!$2:$9996,ROW(AI24)-4,MATCH(AI$5,Data!$2:$2,0)))</f>
        <v>-8.6787918000000006E-2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9.0333487000000004E-2</v>
      </c>
      <c r="AL24" s="52">
        <f>IF($A24="","",INDEX(Data!$2:$9996,ROW(AL24)-4,MATCH(AL$5,Data!$2:$2,0)))</f>
        <v>2.0144141399999999E-2</v>
      </c>
      <c r="AM24" s="52">
        <f>IF($A24="","",INDEX(Data!$2:$9996,ROW(AM24)-4,MATCH(AM$5,Data!$2:$2,0)))</f>
        <v>6.5323015999999998E-2</v>
      </c>
      <c r="AN24" s="52">
        <f>IF($A24="","",INDEX(Data!$2:$9996,ROW(AN24)-4,MATCH(AN$5,Data!$2:$2,0)))</f>
        <v>4.8663296000000002E-3</v>
      </c>
      <c r="AO24" s="53"/>
      <c r="AP24" s="52">
        <f>IF($A24="","",INDEX(Data!$2:$9996,ROW(AP24)-4,MATCH(AP$5,Data!$2:$2,0)))</f>
        <v>6.1931172800000003E-2</v>
      </c>
      <c r="AQ24" s="52">
        <f>IF($A24="","",INDEX(Data!$2:$9996,ROW(AQ24)-4,MATCH(AQ$5,Data!$2:$2,0)))</f>
        <v>9.9899240400000006E-2</v>
      </c>
      <c r="AR24" s="52">
        <f>IF($A24="","",INDEX(Data!$2:$9996,ROW(AR24)-4,MATCH(AR$5,Data!$2:$2,0)))</f>
        <v>3.40348189E-2</v>
      </c>
      <c r="AS24" s="52">
        <f>IF($A24="","",INDEX(Data!$2:$9996,ROW(AS24)-4,MATCH(AS$5,Data!$2:$2,0)))</f>
        <v>-7.1525799999999997E-4</v>
      </c>
      <c r="AT24" s="52">
        <f>IF($A24="","",INDEX(Data!$2:$9996,ROW(AT24)-4,MATCH(AT$5,Data!$2:$2,0)))</f>
        <v>3.5920645100000002E-2</v>
      </c>
      <c r="AU24" s="53"/>
      <c r="AV24" s="52">
        <f>IF($A24="","",INDEX(Data!$2:$9996,ROW(AV24)-4,MATCH(AV$5,Data!$2:$2,0)))</f>
        <v>1.9835082999999998E-3</v>
      </c>
      <c r="AW24" s="52">
        <f>IF($A24="","",INDEX(Data!$2:$9996,ROW(AW24)-4,MATCH(AW$5,Data!$2:$2,0)))</f>
        <v>0.32173877789999999</v>
      </c>
      <c r="AX24" s="52">
        <f>IF($A24="","",INDEX(Data!$2:$9996,ROW(AX24)-4,MATCH(AX$5,Data!$2:$2,0)))</f>
        <v>1.1581159473</v>
      </c>
      <c r="AY24" s="52">
        <f>IF($A24="","",INDEX(Data!$2:$9996,ROW(AY24)-4,MATCH(AY$5,Data!$2:$2,0)))</f>
        <v>3.40348189E-2</v>
      </c>
      <c r="AZ24" s="75">
        <f>IF($A24="","",INDEX(Data!$2:$9996,ROW(AZ24)-4,MATCH(AZ$5,Data!$2:$2,0)))</f>
        <v>2.1528068182000002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71</v>
      </c>
      <c r="C25" s="43">
        <f>IF($A25="","",INDEX(Data!$2:$9996,ROW(C25)-4,MATCH(C$5,Data!$2:$2,0)))</f>
        <v>0.10470249650000001</v>
      </c>
      <c r="D25" s="43">
        <f>IF($A25="","",INDEX(Data!$2:$9996,ROW(D25)-4,MATCH(D$5,Data!$2:$2,0)))</f>
        <v>3.6560784300000003E-2</v>
      </c>
      <c r="E25" s="43">
        <f>IF($A25="","",INDEX(Data!$2:$9996,ROW(E25)-4,MATCH(E$5,Data!$2:$2,0)))</f>
        <v>1.47750168E-2</v>
      </c>
      <c r="F25" s="53"/>
      <c r="G25" s="62">
        <f>IF($A25="","",INDEX(Data!$2:$9996,ROW(G25)-4,MATCH(G$5,Data!$2:$2,0)))</f>
        <v>89.844999999999999</v>
      </c>
      <c r="H25" s="49">
        <f t="shared" si="5"/>
        <v>0.17939327111146111</v>
      </c>
      <c r="I25" s="62">
        <f>IF($A25="","",INDEX(Data!$2:$9996,ROW(I25)-4,MATCH(I$5,Data!$2:$2,0)))</f>
        <v>5.5510000000000002</v>
      </c>
      <c r="J25" s="49">
        <f t="shared" si="0"/>
        <v>-0.10956047481552772</v>
      </c>
      <c r="K25" s="62">
        <f>IF($A25="","",INDEX(Data!$2:$9996,ROW(K25)-4,MATCH(K$5,Data!$2:$2,0)))</f>
        <v>83.626000000000005</v>
      </c>
      <c r="L25" s="49">
        <f t="shared" si="1"/>
        <v>0.35374105610774764</v>
      </c>
      <c r="M25" s="49">
        <f>IF($A25="","",INDEX(Data!$2:$9996,ROW(M25)-4,MATCH(M$5,Data!$2:$2,0)))</f>
        <v>6.6353444299999995E-2</v>
      </c>
      <c r="N25" s="49">
        <f t="shared" si="2"/>
        <v>-4.167567904527987E-2</v>
      </c>
      <c r="O25" s="53"/>
      <c r="P25" s="62">
        <f>IF($A25="","",INDEX(Data!$2:$9996,ROW(P25)-4,MATCH(P$5,Data!$2:$2,0)))</f>
        <v>1156.0440000000001</v>
      </c>
      <c r="Q25" s="49">
        <f>IF($A25="","",INDEX(Data!$2:$9996,ROW(Q25)-4,MATCH(Q$5,Data!$2:$2,0)))</f>
        <v>0.2080115491</v>
      </c>
      <c r="R25" s="49">
        <f>IF($A25="","",INDEX(Data!$2:$9996,ROW(R25)-4,MATCH(R$5,Data!$2:$2,0)))</f>
        <v>7.9575615599999996E-2</v>
      </c>
      <c r="S25" s="49">
        <f>IF($A25="","",INDEX(Data!$2:$9996,ROW(S25)-4,MATCH(S$5,Data!$2:$2,0)))</f>
        <v>0.1187201926</v>
      </c>
      <c r="T25" s="49">
        <f t="shared" si="3"/>
        <v>8.3619225447960216E-2</v>
      </c>
      <c r="U25" s="49">
        <f>IF($A25="","",INDEX(Data!$2:$9996,ROW(U25)-4,MATCH(U$5,Data!$2:$2,0)))</f>
        <v>2.0630372500000001E-2</v>
      </c>
      <c r="V25" s="43">
        <f>IF($A25="","",INDEX(Data!$2:$9996,ROW(V25)-4,MATCH(V$5,Data!$2:$2,0)))</f>
        <v>6.8911951299999996E-2</v>
      </c>
      <c r="W25" s="53"/>
      <c r="X25" s="55">
        <f>IF($A25="","",INDEX(Data!$2:$9996,ROW(X25)-4,MATCH(X$5,Data!$2:$2,0)))</f>
        <v>25.770832014</v>
      </c>
      <c r="Y25" s="56">
        <f>IF($A25="","",INDEX(Data!$2:$9996,ROW(Y25)-4,MATCH(Y$5,Data!$2:$2,0)))</f>
        <v>44.485577534999997</v>
      </c>
      <c r="Z25" s="56">
        <f>IF($A25="","",INDEX(Data!$2:$9996,ROW(Z25)-4,MATCH(Z$5,Data!$2:$2,0)))</f>
        <v>2.9902441839999998</v>
      </c>
      <c r="AA25" s="56">
        <f>IF($A25="","",INDEX(Data!$2:$9996,ROW(AA25)-4,MATCH(AA$5,Data!$2:$2,0)))</f>
        <v>21.704989704999999</v>
      </c>
      <c r="AB25" s="53"/>
      <c r="AC25" s="49">
        <f>IF($A25="","",INDEX(Data!$2:$9996,ROW(AC25)-4,MATCH(AC$5,Data!$2:$2,0)))</f>
        <v>0.1187201926</v>
      </c>
      <c r="AD25" s="49">
        <f>IF($A25="","",INDEX(Data!$2:$9996,ROW(AD25)-4,MATCH(AD$5,Data!$2:$2,0)))</f>
        <v>2.83247992E-2</v>
      </c>
      <c r="AE25" s="49">
        <f>IF($A25="","",INDEX(Data!$2:$9996,ROW(AE25)-4,MATCH(AE$5,Data!$2:$2,0)))</f>
        <v>0.12187829460000001</v>
      </c>
      <c r="AF25" s="49">
        <f>IF($A25="","",INDEX(Data!$2:$9996,ROW(AF25)-4,MATCH(AF$5,Data!$2:$2,0)))</f>
        <v>8.1924497999999995E-3</v>
      </c>
      <c r="AG25" s="49">
        <f>IF($A25="","",INDEX(Data!$2:$9996,ROW(AG25)-4,MATCH(AG$5,Data!$2:$2,0)))</f>
        <v>-5.9465724999999997E-2</v>
      </c>
      <c r="AH25" s="49">
        <f>IF($A25="","",INDEX(Data!$2:$9996,ROW(AH25)-4,MATCH(AH$5,Data!$2:$2,0)))</f>
        <v>2.81956664E-2</v>
      </c>
      <c r="AI25" s="49">
        <f>IF($A25="","",INDEX(Data!$2:$9996,ROW(AI25)-4,MATCH(AI$5,Data!$2:$2,0)))</f>
        <v>-8.2827620000000005E-2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9.0395393399999996E-2</v>
      </c>
      <c r="AL25" s="49">
        <f>IF($A25="","",INDEX(Data!$2:$9996,ROW(AL25)-4,MATCH(AL$5,Data!$2:$2,0)))</f>
        <v>2.0630372500000001E-2</v>
      </c>
      <c r="AM25" s="49">
        <f>IF($A25="","",INDEX(Data!$2:$9996,ROW(AM25)-4,MATCH(AM$5,Data!$2:$2,0)))</f>
        <v>6.8911951299999996E-2</v>
      </c>
      <c r="AN25" s="49">
        <f>IF($A25="","",INDEX(Data!$2:$9996,ROW(AN25)-4,MATCH(AN$5,Data!$2:$2,0)))</f>
        <v>8.5306960000000002E-4</v>
      </c>
      <c r="AO25" s="53"/>
      <c r="AP25" s="49">
        <f>IF($A25="","",INDEX(Data!$2:$9996,ROW(AP25)-4,MATCH(AP$5,Data!$2:$2,0)))</f>
        <v>6.1870713600000002E-2</v>
      </c>
      <c r="AQ25" s="49">
        <f>IF($A25="","",INDEX(Data!$2:$9996,ROW(AQ25)-4,MATCH(AQ$5,Data!$2:$2,0)))</f>
        <v>0.10470249650000001</v>
      </c>
      <c r="AR25" s="49">
        <f>IF($A25="","",INDEX(Data!$2:$9996,ROW(AR25)-4,MATCH(AR$5,Data!$2:$2,0)))</f>
        <v>3.6560784300000003E-2</v>
      </c>
      <c r="AS25" s="49">
        <f>IF($A25="","",INDEX(Data!$2:$9996,ROW(AS25)-4,MATCH(AS$5,Data!$2:$2,0)))</f>
        <v>-4.9062699999999999E-4</v>
      </c>
      <c r="AT25" s="49">
        <f>IF($A25="","",INDEX(Data!$2:$9996,ROW(AT25)-4,MATCH(AT$5,Data!$2:$2,0)))</f>
        <v>3.8025954799999998E-2</v>
      </c>
      <c r="AU25" s="53"/>
      <c r="AV25" s="49">
        <f>IF($A25="","",INDEX(Data!$2:$9996,ROW(AV25)-4,MATCH(AV$5,Data!$2:$2,0)))</f>
        <v>1.5766930999999999E-3</v>
      </c>
      <c r="AW25" s="49">
        <f>IF($A25="","",INDEX(Data!$2:$9996,ROW(AW25)-4,MATCH(AW$5,Data!$2:$2,0)))</f>
        <v>0.33768247359999998</v>
      </c>
      <c r="AX25" s="49">
        <f>IF($A25="","",INDEX(Data!$2:$9996,ROW(AX25)-4,MATCH(AX$5,Data!$2:$2,0)))</f>
        <v>1.1391874512</v>
      </c>
      <c r="AY25" s="49">
        <f>IF($A25="","",INDEX(Data!$2:$9996,ROW(AY25)-4,MATCH(AY$5,Data!$2:$2,0)))</f>
        <v>3.6560784300000003E-2</v>
      </c>
      <c r="AZ25" s="76">
        <f>IF($A25="","",INDEX(Data!$2:$9996,ROW(AZ25)-4,MATCH(AZ$5,Data!$2:$2,0)))</f>
        <v>2.7462636077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72</v>
      </c>
      <c r="C26" s="41">
        <f>IF($A26="","",INDEX(Data!$2:$9996,ROW(C26)-4,MATCH(C$5,Data!$2:$2,0)))</f>
        <v>0.1024434318</v>
      </c>
      <c r="D26" s="41">
        <f>IF($A26="","",INDEX(Data!$2:$9996,ROW(D26)-4,MATCH(D$5,Data!$2:$2,0)))</f>
        <v>4.2223666200000003E-2</v>
      </c>
      <c r="E26" s="41">
        <f>IF($A26="","",INDEX(Data!$2:$9996,ROW(E26)-4,MATCH(E$5,Data!$2:$2,0)))</f>
        <v>4.0906941000000002E-3</v>
      </c>
      <c r="F26" s="53"/>
      <c r="G26" s="61">
        <f>IF($A26="","",INDEX(Data!$2:$9996,ROW(G26)-4,MATCH(G$5,Data!$2:$2,0)))</f>
        <v>89.876499999999993</v>
      </c>
      <c r="H26" s="52">
        <f t="shared" si="5"/>
        <v>3.5060381768594901E-4</v>
      </c>
      <c r="I26" s="61">
        <f>IF($A26="","",INDEX(Data!$2:$9996,ROW(I26)-4,MATCH(I$5,Data!$2:$2,0)))</f>
        <v>3.6509999999999998</v>
      </c>
      <c r="J26" s="52">
        <f t="shared" si="0"/>
        <v>-0.34228067014952268</v>
      </c>
      <c r="K26" s="61">
        <f>IF($A26="","",INDEX(Data!$2:$9996,ROW(K26)-4,MATCH(K$5,Data!$2:$2,0)))</f>
        <v>80.341999999999999</v>
      </c>
      <c r="L26" s="52">
        <f t="shared" si="1"/>
        <v>-3.927008346686444E-2</v>
      </c>
      <c r="M26" s="52">
        <f>IF($A26="","",INDEX(Data!$2:$9996,ROW(M26)-4,MATCH(M$5,Data!$2:$2,0)))</f>
        <v>8.0558801900000004E-2</v>
      </c>
      <c r="N26" s="52">
        <f t="shared" si="2"/>
        <v>0.21408621285391224</v>
      </c>
      <c r="O26" s="53"/>
      <c r="P26" s="61">
        <f>IF($A26="","",INDEX(Data!$2:$9996,ROW(P26)-4,MATCH(P$5,Data!$2:$2,0)))</f>
        <v>1257.5245</v>
      </c>
      <c r="Q26" s="52">
        <f>IF($A26="","",INDEX(Data!$2:$9996,ROW(Q26)-4,MATCH(Q$5,Data!$2:$2,0)))</f>
        <v>0.21231459329999999</v>
      </c>
      <c r="R26" s="52">
        <f>IF($A26="","",INDEX(Data!$2:$9996,ROW(R26)-4,MATCH(R$5,Data!$2:$2,0)))</f>
        <v>8.1486104700000006E-2</v>
      </c>
      <c r="S26" s="52">
        <f>IF($A26="","",INDEX(Data!$2:$9996,ROW(S26)-4,MATCH(S$5,Data!$2:$2,0)))</f>
        <v>0.1193744858</v>
      </c>
      <c r="T26" s="52">
        <f t="shared" si="3"/>
        <v>8.7782558449332276E-2</v>
      </c>
      <c r="U26" s="52">
        <f>IF($A26="","",INDEX(Data!$2:$9996,ROW(U26)-4,MATCH(U$5,Data!$2:$2,0)))</f>
        <v>2.1114197500000001E-2</v>
      </c>
      <c r="V26" s="41">
        <f>IF($A26="","",INDEX(Data!$2:$9996,ROW(V26)-4,MATCH(V$5,Data!$2:$2,0)))</f>
        <v>7.8207615999999994E-2</v>
      </c>
      <c r="W26" s="53"/>
      <c r="X26" s="54">
        <f>IF($A26="","",INDEX(Data!$2:$9996,ROW(X26)-4,MATCH(X$5,Data!$2:$2,0)))</f>
        <v>24.016765262</v>
      </c>
      <c r="Y26" s="54">
        <f>IF($A26="","",INDEX(Data!$2:$9996,ROW(Y26)-4,MATCH(Y$5,Data!$2:$2,0)))</f>
        <v>42.984049937000002</v>
      </c>
      <c r="Z26" s="54">
        <f>IF($A26="","",INDEX(Data!$2:$9996,ROW(Z26)-4,MATCH(Z$5,Data!$2:$2,0)))</f>
        <v>1.9436599244999999</v>
      </c>
      <c r="AA26" s="54">
        <f>IF($A26="","",INDEX(Data!$2:$9996,ROW(AA26)-4,MATCH(AA$5,Data!$2:$2,0)))</f>
        <v>20.910944600000001</v>
      </c>
      <c r="AB26" s="53"/>
      <c r="AC26" s="52">
        <f>IF($A26="","",INDEX(Data!$2:$9996,ROW(AC26)-4,MATCH(AC$5,Data!$2:$2,0)))</f>
        <v>0.1193744858</v>
      </c>
      <c r="AD26" s="52">
        <f>IF($A26="","",INDEX(Data!$2:$9996,ROW(AD26)-4,MATCH(AD$5,Data!$2:$2,0)))</f>
        <v>2.2290631200000001E-2</v>
      </c>
      <c r="AE26" s="52">
        <f>IF($A26="","",INDEX(Data!$2:$9996,ROW(AE26)-4,MATCH(AE$5,Data!$2:$2,0)))</f>
        <v>0.1177645204</v>
      </c>
      <c r="AF26" s="52">
        <f>IF($A26="","",INDEX(Data!$2:$9996,ROW(AF26)-4,MATCH(AF$5,Data!$2:$2,0)))</f>
        <v>5.3250957E-3</v>
      </c>
      <c r="AG26" s="52">
        <f>IF($A26="","",INDEX(Data!$2:$9996,ROW(AG26)-4,MATCH(AG$5,Data!$2:$2,0)))</f>
        <v>-5.7290259000000003E-2</v>
      </c>
      <c r="AH26" s="52">
        <f>IF($A26="","",INDEX(Data!$2:$9996,ROW(AH26)-4,MATCH(AH$5,Data!$2:$2,0)))</f>
        <v>2.8510864699999999E-2</v>
      </c>
      <c r="AI26" s="52">
        <f>IF($A26="","",INDEX(Data!$2:$9996,ROW(AI26)-4,MATCH(AI$5,Data!$2:$2,0)))</f>
        <v>-8.1459688000000002E-2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9.7083854600000005E-2</v>
      </c>
      <c r="AL26" s="52">
        <f>IF($A26="","",INDEX(Data!$2:$9996,ROW(AL26)-4,MATCH(AL$5,Data!$2:$2,0)))</f>
        <v>2.1114197500000001E-2</v>
      </c>
      <c r="AM26" s="52">
        <f>IF($A26="","",INDEX(Data!$2:$9996,ROW(AM26)-4,MATCH(AM$5,Data!$2:$2,0)))</f>
        <v>7.8207615999999994E-2</v>
      </c>
      <c r="AN26" s="52">
        <f>IF($A26="","",INDEX(Data!$2:$9996,ROW(AN26)-4,MATCH(AN$5,Data!$2:$2,0)))</f>
        <v>-2.2379589999999999E-3</v>
      </c>
      <c r="AO26" s="53"/>
      <c r="AP26" s="52">
        <f>IF($A26="","",INDEX(Data!$2:$9996,ROW(AP26)-4,MATCH(AP$5,Data!$2:$2,0)))</f>
        <v>6.71983419E-2</v>
      </c>
      <c r="AQ26" s="52">
        <f>IF($A26="","",INDEX(Data!$2:$9996,ROW(AQ26)-4,MATCH(AQ$5,Data!$2:$2,0)))</f>
        <v>0.1024434318</v>
      </c>
      <c r="AR26" s="52">
        <f>IF($A26="","",INDEX(Data!$2:$9996,ROW(AR26)-4,MATCH(AR$5,Data!$2:$2,0)))</f>
        <v>4.2223666200000003E-2</v>
      </c>
      <c r="AS26" s="52">
        <f>IF($A26="","",INDEX(Data!$2:$9996,ROW(AS26)-4,MATCH(AS$5,Data!$2:$2,0)))</f>
        <v>-1.022647E-3</v>
      </c>
      <c r="AT26" s="52">
        <f>IF($A26="","",INDEX(Data!$2:$9996,ROW(AT26)-4,MATCH(AT$5,Data!$2:$2,0)))</f>
        <v>4.0661874100000002E-2</v>
      </c>
      <c r="AU26" s="53"/>
      <c r="AV26" s="52">
        <f>IF($A26="","",INDEX(Data!$2:$9996,ROW(AV26)-4,MATCH(AV$5,Data!$2:$2,0)))</f>
        <v>2.2863833E-3</v>
      </c>
      <c r="AW26" s="52">
        <f>IF($A26="","",INDEX(Data!$2:$9996,ROW(AW26)-4,MATCH(AW$5,Data!$2:$2,0)))</f>
        <v>0.40142062290000002</v>
      </c>
      <c r="AX26" s="52">
        <f>IF($A26="","",INDEX(Data!$2:$9996,ROW(AX26)-4,MATCH(AX$5,Data!$2:$2,0)))</f>
        <v>1.1367758788</v>
      </c>
      <c r="AY26" s="52">
        <f>IF($A26="","",INDEX(Data!$2:$9996,ROW(AY26)-4,MATCH(AY$5,Data!$2:$2,0)))</f>
        <v>4.2223666200000003E-2</v>
      </c>
      <c r="AZ26" s="75">
        <f>IF($A26="","",INDEX(Data!$2:$9996,ROW(AZ26)-4,MATCH(AZ$5,Data!$2:$2,0)))</f>
        <v>2.7751510533000001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74</v>
      </c>
      <c r="C27" s="43">
        <f>IF($A27="","",INDEX(Data!$2:$9996,ROW(C27)-4,MATCH(C$5,Data!$2:$2,0)))</f>
        <v>9.22591361E-2</v>
      </c>
      <c r="D27" s="43">
        <f>IF($A27="","",INDEX(Data!$2:$9996,ROW(D27)-4,MATCH(D$5,Data!$2:$2,0)))</f>
        <v>3.91777232E-2</v>
      </c>
      <c r="E27" s="43">
        <f>IF($A27="","",INDEX(Data!$2:$9996,ROW(E27)-4,MATCH(E$5,Data!$2:$2,0)))</f>
        <v>9.1967105999999996E-3</v>
      </c>
      <c r="F27" s="53"/>
      <c r="G27" s="62">
        <f>IF($A27="","",INDEX(Data!$2:$9996,ROW(G27)-4,MATCH(G$5,Data!$2:$2,0)))</f>
        <v>88.149500000000003</v>
      </c>
      <c r="H27" s="49">
        <f t="shared" si="5"/>
        <v>-1.9215256490851221E-2</v>
      </c>
      <c r="I27" s="62">
        <f>IF($A27="","",INDEX(Data!$2:$9996,ROW(I27)-4,MATCH(I$5,Data!$2:$2,0)))</f>
        <v>9.407</v>
      </c>
      <c r="J27" s="49">
        <f t="shared" si="0"/>
        <v>1.576554368666119</v>
      </c>
      <c r="K27" s="62">
        <f>IF($A27="","",INDEX(Data!$2:$9996,ROW(K27)-4,MATCH(K$5,Data!$2:$2,0)))</f>
        <v>87.596500000000006</v>
      </c>
      <c r="L27" s="49">
        <f t="shared" si="1"/>
        <v>9.0295237858156477E-2</v>
      </c>
      <c r="M27" s="49">
        <f>IF($A27="","",INDEX(Data!$2:$9996,ROW(M27)-4,MATCH(M$5,Data!$2:$2,0)))</f>
        <v>6.6850782999999997E-2</v>
      </c>
      <c r="N27" s="49">
        <f t="shared" si="2"/>
        <v>-0.17016165306202261</v>
      </c>
      <c r="O27" s="53"/>
      <c r="P27" s="62">
        <f>IF($A27="","",INDEX(Data!$2:$9996,ROW(P27)-4,MATCH(P$5,Data!$2:$2,0)))</f>
        <v>1270.021</v>
      </c>
      <c r="Q27" s="49">
        <f>IF($A27="","",INDEX(Data!$2:$9996,ROW(Q27)-4,MATCH(Q$5,Data!$2:$2,0)))</f>
        <v>0.2104783016</v>
      </c>
      <c r="R27" s="49">
        <f>IF($A27="","",INDEX(Data!$2:$9996,ROW(R27)-4,MATCH(R$5,Data!$2:$2,0)))</f>
        <v>7.6405610900000004E-2</v>
      </c>
      <c r="S27" s="49">
        <f>IF($A27="","",INDEX(Data!$2:$9996,ROW(S27)-4,MATCH(S$5,Data!$2:$2,0)))</f>
        <v>0.1154775825</v>
      </c>
      <c r="T27" s="49">
        <f t="shared" si="3"/>
        <v>9.9373809416834179E-3</v>
      </c>
      <c r="U27" s="49">
        <f>IF($A27="","",INDEX(Data!$2:$9996,ROW(U27)-4,MATCH(U$5,Data!$2:$2,0)))</f>
        <v>2.162478E-2</v>
      </c>
      <c r="V27" s="43">
        <f>IF($A27="","",INDEX(Data!$2:$9996,ROW(V27)-4,MATCH(V$5,Data!$2:$2,0)))</f>
        <v>7.8178981199999997E-2</v>
      </c>
      <c r="W27" s="53"/>
      <c r="X27" s="55">
        <f>IF($A27="","",INDEX(Data!$2:$9996,ROW(X27)-4,MATCH(X$5,Data!$2:$2,0)))</f>
        <v>24.668782867000001</v>
      </c>
      <c r="Y27" s="56">
        <f>IF($A27="","",INDEX(Data!$2:$9996,ROW(Y27)-4,MATCH(Y$5,Data!$2:$2,0)))</f>
        <v>43.71417976</v>
      </c>
      <c r="Z27" s="56">
        <f>IF($A27="","",INDEX(Data!$2:$9996,ROW(Z27)-4,MATCH(Z$5,Data!$2:$2,0)))</f>
        <v>1.7686141788</v>
      </c>
      <c r="AA27" s="56">
        <f>IF($A27="","",INDEX(Data!$2:$9996,ROW(AA27)-4,MATCH(AA$5,Data!$2:$2,0)))</f>
        <v>20.814011072</v>
      </c>
      <c r="AB27" s="53"/>
      <c r="AC27" s="49">
        <f>IF($A27="","",INDEX(Data!$2:$9996,ROW(AC27)-4,MATCH(AC$5,Data!$2:$2,0)))</f>
        <v>0.1154775825</v>
      </c>
      <c r="AD27" s="49">
        <f>IF($A27="","",INDEX(Data!$2:$9996,ROW(AD27)-4,MATCH(AD$5,Data!$2:$2,0)))</f>
        <v>2.94867033E-2</v>
      </c>
      <c r="AE27" s="49">
        <f>IF($A27="","",INDEX(Data!$2:$9996,ROW(AE27)-4,MATCH(AE$5,Data!$2:$2,0)))</f>
        <v>0.1197648761</v>
      </c>
      <c r="AF27" s="49">
        <f>IF($A27="","",INDEX(Data!$2:$9996,ROW(AF27)-4,MATCH(AF$5,Data!$2:$2,0)))</f>
        <v>4.8455182999999997E-3</v>
      </c>
      <c r="AG27" s="49">
        <f>IF($A27="","",INDEX(Data!$2:$9996,ROW(AG27)-4,MATCH(AG$5,Data!$2:$2,0)))</f>
        <v>-5.7024687999999997E-2</v>
      </c>
      <c r="AH27" s="49">
        <f>IF($A27="","",INDEX(Data!$2:$9996,ROW(AH27)-4,MATCH(AH$5,Data!$2:$2,0)))</f>
        <v>2.8753397600000001E-2</v>
      </c>
      <c r="AI27" s="49">
        <f>IF($A27="","",INDEX(Data!$2:$9996,ROW(AI27)-4,MATCH(AI$5,Data!$2:$2,0)))</f>
        <v>-7.9785191000000005E-2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8.5990879199999995E-2</v>
      </c>
      <c r="AL27" s="49">
        <f>IF($A27="","",INDEX(Data!$2:$9996,ROW(AL27)-4,MATCH(AL$5,Data!$2:$2,0)))</f>
        <v>2.162478E-2</v>
      </c>
      <c r="AM27" s="49">
        <f>IF($A27="","",INDEX(Data!$2:$9996,ROW(AM27)-4,MATCH(AM$5,Data!$2:$2,0)))</f>
        <v>7.8178981199999997E-2</v>
      </c>
      <c r="AN27" s="49">
        <f>IF($A27="","",INDEX(Data!$2:$9996,ROW(AN27)-4,MATCH(AN$5,Data!$2:$2,0)))</f>
        <v>-1.3812882E-2</v>
      </c>
      <c r="AO27" s="53"/>
      <c r="AP27" s="49">
        <f>IF($A27="","",INDEX(Data!$2:$9996,ROW(AP27)-4,MATCH(AP$5,Data!$2:$2,0)))</f>
        <v>6.20678754E-2</v>
      </c>
      <c r="AQ27" s="49">
        <f>IF($A27="","",INDEX(Data!$2:$9996,ROW(AQ27)-4,MATCH(AQ$5,Data!$2:$2,0)))</f>
        <v>9.22591361E-2</v>
      </c>
      <c r="AR27" s="49">
        <f>IF($A27="","",INDEX(Data!$2:$9996,ROW(AR27)-4,MATCH(AR$5,Data!$2:$2,0)))</f>
        <v>3.91777232E-2</v>
      </c>
      <c r="AS27" s="49">
        <f>IF($A27="","",INDEX(Data!$2:$9996,ROW(AS27)-4,MATCH(AS$5,Data!$2:$2,0)))</f>
        <v>-8.1337100000000002E-4</v>
      </c>
      <c r="AT27" s="49">
        <f>IF($A27="","",INDEX(Data!$2:$9996,ROW(AT27)-4,MATCH(AT$5,Data!$2:$2,0)))</f>
        <v>3.9547918000000001E-2</v>
      </c>
      <c r="AU27" s="53"/>
      <c r="AV27" s="49">
        <f>IF($A27="","",INDEX(Data!$2:$9996,ROW(AV27)-4,MATCH(AV$5,Data!$2:$2,0)))</f>
        <v>4.5046330999999997E-3</v>
      </c>
      <c r="AW27" s="49">
        <f>IF($A27="","",INDEX(Data!$2:$9996,ROW(AW27)-4,MATCH(AW$5,Data!$2:$2,0)))</f>
        <v>0.18139145300000001</v>
      </c>
      <c r="AX27" s="49">
        <f>IF($A27="","",INDEX(Data!$2:$9996,ROW(AX27)-4,MATCH(AX$5,Data!$2:$2,0)))</f>
        <v>1.1648008385999999</v>
      </c>
      <c r="AY27" s="49">
        <f>IF($A27="","",INDEX(Data!$2:$9996,ROW(AY27)-4,MATCH(AY$5,Data!$2:$2,0)))</f>
        <v>3.91777232E-2</v>
      </c>
      <c r="AZ27" s="76">
        <f>IF($A27="","",INDEX(Data!$2:$9996,ROW(AZ27)-4,MATCH(AZ$5,Data!$2:$2,0)))</f>
        <v>4.6178535338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76</v>
      </c>
      <c r="C28" s="41">
        <f>IF($A28="","",INDEX(Data!$2:$9996,ROW(C28)-4,MATCH(C$5,Data!$2:$2,0)))</f>
        <v>0.1013803175</v>
      </c>
      <c r="D28" s="41">
        <f>IF($A28="","",INDEX(Data!$2:$9996,ROW(D28)-4,MATCH(D$5,Data!$2:$2,0)))</f>
        <v>4.2721123E-2</v>
      </c>
      <c r="E28" s="41">
        <f>IF($A28="","",INDEX(Data!$2:$9996,ROW(E28)-4,MATCH(E$5,Data!$2:$2,0)))</f>
        <v>9.2815799999999993E-3</v>
      </c>
      <c r="F28" s="53"/>
      <c r="G28" s="61">
        <f>IF($A28="","",INDEX(Data!$2:$9996,ROW(G28)-4,MATCH(G$5,Data!$2:$2,0)))</f>
        <v>89.373000000000005</v>
      </c>
      <c r="H28" s="52">
        <f t="shared" si="5"/>
        <v>1.3879829153880639E-2</v>
      </c>
      <c r="I28" s="61">
        <f>IF($A28="","",INDEX(Data!$2:$9996,ROW(I28)-4,MATCH(I$5,Data!$2:$2,0)))</f>
        <v>10.959</v>
      </c>
      <c r="J28" s="52">
        <f t="shared" si="0"/>
        <v>0.16498352290847237</v>
      </c>
      <c r="K28" s="61">
        <f>IF($A28="","",INDEX(Data!$2:$9996,ROW(K28)-4,MATCH(K$5,Data!$2:$2,0)))</f>
        <v>78.331000000000003</v>
      </c>
      <c r="L28" s="52">
        <f t="shared" si="1"/>
        <v>-0.1057747741062714</v>
      </c>
      <c r="M28" s="52">
        <f>IF($A28="","",INDEX(Data!$2:$9996,ROW(M28)-4,MATCH(M$5,Data!$2:$2,0)))</f>
        <v>6.35924462E-2</v>
      </c>
      <c r="N28" s="52">
        <f t="shared" si="2"/>
        <v>-4.8740443324351151E-2</v>
      </c>
      <c r="O28" s="53"/>
      <c r="P28" s="61">
        <f>IF($A28="","",INDEX(Data!$2:$9996,ROW(P28)-4,MATCH(P$5,Data!$2:$2,0)))</f>
        <v>1118.569</v>
      </c>
      <c r="Q28" s="52">
        <f>IF($A28="","",INDEX(Data!$2:$9996,ROW(Q28)-4,MATCH(Q$5,Data!$2:$2,0)))</f>
        <v>0.20837174650000001</v>
      </c>
      <c r="R28" s="52">
        <f>IF($A28="","",INDEX(Data!$2:$9996,ROW(R28)-4,MATCH(R$5,Data!$2:$2,0)))</f>
        <v>7.8889057200000001E-2</v>
      </c>
      <c r="S28" s="52">
        <f>IF($A28="","",INDEX(Data!$2:$9996,ROW(S28)-4,MATCH(S$5,Data!$2:$2,0)))</f>
        <v>0.13177413399999999</v>
      </c>
      <c r="T28" s="52">
        <f t="shared" si="3"/>
        <v>-0.11925157143070862</v>
      </c>
      <c r="U28" s="52">
        <f>IF($A28="","",INDEX(Data!$2:$9996,ROW(U28)-4,MATCH(U$5,Data!$2:$2,0)))</f>
        <v>1.9258395000000001E-2</v>
      </c>
      <c r="V28" s="41">
        <f>IF($A28="","",INDEX(Data!$2:$9996,ROW(V28)-4,MATCH(V$5,Data!$2:$2,0)))</f>
        <v>7.8176213199999997E-2</v>
      </c>
      <c r="W28" s="53"/>
      <c r="X28" s="54">
        <f>IF($A28="","",INDEX(Data!$2:$9996,ROW(X28)-4,MATCH(X$5,Data!$2:$2,0)))</f>
        <v>25.463125251000001</v>
      </c>
      <c r="Y28" s="54">
        <f>IF($A28="","",INDEX(Data!$2:$9996,ROW(Y28)-4,MATCH(Y$5,Data!$2:$2,0)))</f>
        <v>45.881183047</v>
      </c>
      <c r="Z28" s="54">
        <f>IF($A28="","",INDEX(Data!$2:$9996,ROW(Z28)-4,MATCH(Z$5,Data!$2:$2,0)))</f>
        <v>1.5064152094000001</v>
      </c>
      <c r="AA28" s="54">
        <f>IF($A28="","",INDEX(Data!$2:$9996,ROW(AA28)-4,MATCH(AA$5,Data!$2:$2,0)))</f>
        <v>21.924473005999999</v>
      </c>
      <c r="AB28" s="53"/>
      <c r="AC28" s="52">
        <f>IF($A28="","",INDEX(Data!$2:$9996,ROW(AC28)-4,MATCH(AC$5,Data!$2:$2,0)))</f>
        <v>0.13177413399999999</v>
      </c>
      <c r="AD28" s="52">
        <f>IF($A28="","",INDEX(Data!$2:$9996,ROW(AD28)-4,MATCH(AD$5,Data!$2:$2,0)))</f>
        <v>7.0560474999999999E-3</v>
      </c>
      <c r="AE28" s="52">
        <f>IF($A28="","",INDEX(Data!$2:$9996,ROW(AE28)-4,MATCH(AE$5,Data!$2:$2,0)))</f>
        <v>0.1257018714</v>
      </c>
      <c r="AF28" s="52">
        <f>IF($A28="","",INDEX(Data!$2:$9996,ROW(AF28)-4,MATCH(AF$5,Data!$2:$2,0)))</f>
        <v>4.1271650000000003E-3</v>
      </c>
      <c r="AG28" s="52">
        <f>IF($A28="","",INDEX(Data!$2:$9996,ROW(AG28)-4,MATCH(AG$5,Data!$2:$2,0)))</f>
        <v>-6.0067048999999997E-2</v>
      </c>
      <c r="AH28" s="52">
        <f>IF($A28="","",INDEX(Data!$2:$9996,ROW(AH28)-4,MATCH(AH$5,Data!$2:$2,0)))</f>
        <v>3.00830388E-2</v>
      </c>
      <c r="AI28" s="52">
        <f>IF($A28="","",INDEX(Data!$2:$9996,ROW(AI28)-4,MATCH(AI$5,Data!$2:$2,0)))</f>
        <v>-8.3859118999999996E-2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0.12471808650000001</v>
      </c>
      <c r="AL28" s="52">
        <f>IF($A28="","",INDEX(Data!$2:$9996,ROW(AL28)-4,MATCH(AL$5,Data!$2:$2,0)))</f>
        <v>1.9258395000000001E-2</v>
      </c>
      <c r="AM28" s="52">
        <f>IF($A28="","",INDEX(Data!$2:$9996,ROW(AM28)-4,MATCH(AM$5,Data!$2:$2,0)))</f>
        <v>7.8176213199999997E-2</v>
      </c>
      <c r="AN28" s="52">
        <f>IF($A28="","",INDEX(Data!$2:$9996,ROW(AN28)-4,MATCH(AN$5,Data!$2:$2,0)))</f>
        <v>2.72834783E-2</v>
      </c>
      <c r="AO28" s="53"/>
      <c r="AP28" s="52">
        <f>IF($A28="","",INDEX(Data!$2:$9996,ROW(AP28)-4,MATCH(AP$5,Data!$2:$2,0)))</f>
        <v>7.2661194400000004E-2</v>
      </c>
      <c r="AQ28" s="52">
        <f>IF($A28="","",INDEX(Data!$2:$9996,ROW(AQ28)-4,MATCH(AQ$5,Data!$2:$2,0)))</f>
        <v>0.1013803175</v>
      </c>
      <c r="AR28" s="52">
        <f>IF($A28="","",INDEX(Data!$2:$9996,ROW(AR28)-4,MATCH(AR$5,Data!$2:$2,0)))</f>
        <v>4.2721123E-2</v>
      </c>
      <c r="AS28" s="52">
        <f>IF($A28="","",INDEX(Data!$2:$9996,ROW(AS28)-4,MATCH(AS$5,Data!$2:$2,0)))</f>
        <v>-1.594261E-3</v>
      </c>
      <c r="AT28" s="52">
        <f>IF($A28="","",INDEX(Data!$2:$9996,ROW(AT28)-4,MATCH(AT$5,Data!$2:$2,0)))</f>
        <v>4.3278356400000002E-2</v>
      </c>
      <c r="AU28" s="53"/>
      <c r="AV28" s="52">
        <f>IF($A28="","",INDEX(Data!$2:$9996,ROW(AV28)-4,MATCH(AV$5,Data!$2:$2,0)))</f>
        <v>6.5761107000000003E-3</v>
      </c>
      <c r="AW28" s="52">
        <f>IF($A28="","",INDEX(Data!$2:$9996,ROW(AW28)-4,MATCH(AW$5,Data!$2:$2,0)))</f>
        <v>0.44712729140000002</v>
      </c>
      <c r="AX28" s="52">
        <f>IF($A28="","",INDEX(Data!$2:$9996,ROW(AX28)-4,MATCH(AX$5,Data!$2:$2,0)))</f>
        <v>1.0545479355</v>
      </c>
      <c r="AY28" s="52">
        <f>IF($A28="","",INDEX(Data!$2:$9996,ROW(AY28)-4,MATCH(AY$5,Data!$2:$2,0)))</f>
        <v>4.2721123E-2</v>
      </c>
      <c r="AZ28" s="75">
        <f>IF($A28="","",INDEX(Data!$2:$9996,ROW(AZ28)-4,MATCH(AZ$5,Data!$2:$2,0)))</f>
        <v>3.1938582513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76</v>
      </c>
      <c r="C29" s="43">
        <f>IF($A29="","",INDEX(Data!$2:$9996,ROW(C29)-4,MATCH(C$5,Data!$2:$2,0)))</f>
        <v>9.4106434099999997E-2</v>
      </c>
      <c r="D29" s="43">
        <f>IF($A29="","",INDEX(Data!$2:$9996,ROW(D29)-4,MATCH(D$5,Data!$2:$2,0)))</f>
        <v>4.2574691999999997E-2</v>
      </c>
      <c r="E29" s="43">
        <f>IF($A29="","",INDEX(Data!$2:$9996,ROW(E29)-4,MATCH(E$5,Data!$2:$2,0)))</f>
        <v>4.8293069000000001E-3</v>
      </c>
      <c r="F29" s="53"/>
      <c r="G29" s="62">
        <f>IF($A29="","",INDEX(Data!$2:$9996,ROW(G29)-4,MATCH(G$5,Data!$2:$2,0)))</f>
        <v>106.35250000000001</v>
      </c>
      <c r="H29" s="49">
        <f t="shared" si="5"/>
        <v>0.18998467098564445</v>
      </c>
      <c r="I29" s="62">
        <f>IF($A29="","",INDEX(Data!$2:$9996,ROW(I29)-4,MATCH(I$5,Data!$2:$2,0)))</f>
        <v>3.036</v>
      </c>
      <c r="J29" s="49">
        <f t="shared" si="0"/>
        <v>-0.72296742403503977</v>
      </c>
      <c r="K29" s="62">
        <f>IF($A29="","",INDEX(Data!$2:$9996,ROW(K29)-4,MATCH(K$5,Data!$2:$2,0)))</f>
        <v>80.846500000000006</v>
      </c>
      <c r="L29" s="49">
        <f t="shared" si="1"/>
        <v>3.2113722536416013E-2</v>
      </c>
      <c r="M29" s="49">
        <f>IF($A29="","",INDEX(Data!$2:$9996,ROW(M29)-4,MATCH(M$5,Data!$2:$2,0)))</f>
        <v>7.1954067400000002E-2</v>
      </c>
      <c r="N29" s="49">
        <f t="shared" si="2"/>
        <v>0.13148764829241624</v>
      </c>
      <c r="O29" s="53"/>
      <c r="P29" s="62">
        <f>IF($A29="","",INDEX(Data!$2:$9996,ROW(P29)-4,MATCH(P$5,Data!$2:$2,0)))</f>
        <v>1271.4065000000001</v>
      </c>
      <c r="Q29" s="49">
        <f>IF($A29="","",INDEX(Data!$2:$9996,ROW(Q29)-4,MATCH(Q$5,Data!$2:$2,0)))</f>
        <v>0.21002772149999999</v>
      </c>
      <c r="R29" s="49">
        <f>IF($A29="","",INDEX(Data!$2:$9996,ROW(R29)-4,MATCH(R$5,Data!$2:$2,0)))</f>
        <v>7.8444658799999997E-2</v>
      </c>
      <c r="S29" s="49">
        <f>IF($A29="","",INDEX(Data!$2:$9996,ROW(S29)-4,MATCH(S$5,Data!$2:$2,0)))</f>
        <v>0.13389226479999999</v>
      </c>
      <c r="T29" s="49">
        <f t="shared" si="3"/>
        <v>0.13663663126727105</v>
      </c>
      <c r="U29" s="49">
        <f>IF($A29="","",INDEX(Data!$2:$9996,ROW(U29)-4,MATCH(U$5,Data!$2:$2,0)))</f>
        <v>2.1037487000000001E-2</v>
      </c>
      <c r="V29" s="43">
        <f>IF($A29="","",INDEX(Data!$2:$9996,ROW(V29)-4,MATCH(V$5,Data!$2:$2,0)))</f>
        <v>7.9515330999999995E-2</v>
      </c>
      <c r="W29" s="53"/>
      <c r="X29" s="55">
        <f>IF($A29="","",INDEX(Data!$2:$9996,ROW(X29)-4,MATCH(X$5,Data!$2:$2,0)))</f>
        <v>25.502815237</v>
      </c>
      <c r="Y29" s="56">
        <f>IF($A29="","",INDEX(Data!$2:$9996,ROW(Y29)-4,MATCH(Y$5,Data!$2:$2,0)))</f>
        <v>42.771455371999998</v>
      </c>
      <c r="Z29" s="56">
        <f>IF($A29="","",INDEX(Data!$2:$9996,ROW(Z29)-4,MATCH(Z$5,Data!$2:$2,0)))</f>
        <v>2.8568912818999999</v>
      </c>
      <c r="AA29" s="56">
        <f>IF($A29="","",INDEX(Data!$2:$9996,ROW(AA29)-4,MATCH(AA$5,Data!$2:$2,0)))</f>
        <v>20.125531416000001</v>
      </c>
      <c r="AB29" s="53"/>
      <c r="AC29" s="49">
        <f>IF($A29="","",INDEX(Data!$2:$9996,ROW(AC29)-4,MATCH(AC$5,Data!$2:$2,0)))</f>
        <v>0.13389226479999999</v>
      </c>
      <c r="AD29" s="49">
        <f>IF($A29="","",INDEX(Data!$2:$9996,ROW(AD29)-4,MATCH(AD$5,Data!$2:$2,0)))</f>
        <v>1.63476239E-2</v>
      </c>
      <c r="AE29" s="49">
        <f>IF($A29="","",INDEX(Data!$2:$9996,ROW(AE29)-4,MATCH(AE$5,Data!$2:$2,0)))</f>
        <v>0.1171820695</v>
      </c>
      <c r="AF29" s="49">
        <f>IF($A29="","",INDEX(Data!$2:$9996,ROW(AF29)-4,MATCH(AF$5,Data!$2:$2,0)))</f>
        <v>7.8270994000000007E-3</v>
      </c>
      <c r="AG29" s="49">
        <f>IF($A29="","",INDEX(Data!$2:$9996,ROW(AG29)-4,MATCH(AG$5,Data!$2:$2,0)))</f>
        <v>-5.5138442000000003E-2</v>
      </c>
      <c r="AH29" s="49">
        <f>IF($A29="","",INDEX(Data!$2:$9996,ROW(AH29)-4,MATCH(AH$5,Data!$2:$2,0)))</f>
        <v>2.8507398E-2</v>
      </c>
      <c r="AI29" s="49">
        <f>IF($A29="","",INDEX(Data!$2:$9996,ROW(AI29)-4,MATCH(AI$5,Data!$2:$2,0)))</f>
        <v>-7.9112314000000003E-2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0.1175446409</v>
      </c>
      <c r="AL29" s="49">
        <f>IF($A29="","",INDEX(Data!$2:$9996,ROW(AL29)-4,MATCH(AL$5,Data!$2:$2,0)))</f>
        <v>2.1037487000000001E-2</v>
      </c>
      <c r="AM29" s="49">
        <f>IF($A29="","",INDEX(Data!$2:$9996,ROW(AM29)-4,MATCH(AM$5,Data!$2:$2,0)))</f>
        <v>7.9515330999999995E-2</v>
      </c>
      <c r="AN29" s="49">
        <f>IF($A29="","",INDEX(Data!$2:$9996,ROW(AN29)-4,MATCH(AN$5,Data!$2:$2,0)))</f>
        <v>1.6991823E-2</v>
      </c>
      <c r="AO29" s="53"/>
      <c r="AP29" s="49">
        <f>IF($A29="","",INDEX(Data!$2:$9996,ROW(AP29)-4,MATCH(AP$5,Data!$2:$2,0)))</f>
        <v>5.9904888099999998E-2</v>
      </c>
      <c r="AQ29" s="49">
        <f>IF($A29="","",INDEX(Data!$2:$9996,ROW(AQ29)-4,MATCH(AQ$5,Data!$2:$2,0)))</f>
        <v>9.4106434099999997E-2</v>
      </c>
      <c r="AR29" s="49">
        <f>IF($A29="","",INDEX(Data!$2:$9996,ROW(AR29)-4,MATCH(AR$5,Data!$2:$2,0)))</f>
        <v>4.2574691999999997E-2</v>
      </c>
      <c r="AS29" s="49">
        <f>IF($A29="","",INDEX(Data!$2:$9996,ROW(AS29)-4,MATCH(AS$5,Data!$2:$2,0)))</f>
        <v>-3.5778049999999999E-3</v>
      </c>
      <c r="AT29" s="49">
        <f>IF($A29="","",INDEX(Data!$2:$9996,ROW(AT29)-4,MATCH(AT$5,Data!$2:$2,0)))</f>
        <v>4.4091784699999997E-2</v>
      </c>
      <c r="AU29" s="53"/>
      <c r="AV29" s="49">
        <f>IF($A29="","",INDEX(Data!$2:$9996,ROW(AV29)-4,MATCH(AV$5,Data!$2:$2,0)))</f>
        <v>6.2845037000000001E-3</v>
      </c>
      <c r="AW29" s="49">
        <f>IF($A29="","",INDEX(Data!$2:$9996,ROW(AW29)-4,MATCH(AW$5,Data!$2:$2,0)))</f>
        <v>0.15215611230000001</v>
      </c>
      <c r="AX29" s="49">
        <f>IF($A29="","",INDEX(Data!$2:$9996,ROW(AX29)-4,MATCH(AX$5,Data!$2:$2,0)))</f>
        <v>1.1050529493000001</v>
      </c>
      <c r="AY29" s="49">
        <f>IF($A29="","",INDEX(Data!$2:$9996,ROW(AY29)-4,MATCH(AY$5,Data!$2:$2,0)))</f>
        <v>4.2574691999999997E-2</v>
      </c>
      <c r="AZ29" s="76">
        <f>IF($A29="","",INDEX(Data!$2:$9996,ROW(AZ29)-4,MATCH(AZ$5,Data!$2:$2,0)))</f>
        <v>3.5317982456000001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81</v>
      </c>
      <c r="C30" s="41">
        <f>IF($A30="","",INDEX(Data!$2:$9996,ROW(C30)-4,MATCH(C$5,Data!$2:$2,0)))</f>
        <v>0.1071235919</v>
      </c>
      <c r="D30" s="41">
        <f>IF($A30="","",INDEX(Data!$2:$9996,ROW(D30)-4,MATCH(D$5,Data!$2:$2,0)))</f>
        <v>4.4899157000000002E-2</v>
      </c>
      <c r="E30" s="41">
        <f>IF($A30="","",INDEX(Data!$2:$9996,ROW(E30)-4,MATCH(E$5,Data!$2:$2,0)))</f>
        <v>8.9035138000000003E-3</v>
      </c>
      <c r="F30" s="53"/>
      <c r="G30" s="61">
        <f>IF($A30="","",INDEX(Data!$2:$9996,ROW(G30)-4,MATCH(G$5,Data!$2:$2,0)))</f>
        <v>94.466999999999999</v>
      </c>
      <c r="H30" s="52">
        <f t="shared" si="5"/>
        <v>-0.11175571801321085</v>
      </c>
      <c r="I30" s="61">
        <f>IF($A30="","",INDEX(Data!$2:$9996,ROW(I30)-4,MATCH(I$5,Data!$2:$2,0)))</f>
        <v>12.295999999999999</v>
      </c>
      <c r="J30" s="52">
        <f t="shared" si="0"/>
        <v>3.0500658761528325</v>
      </c>
      <c r="K30" s="61">
        <f>IF($A30="","",INDEX(Data!$2:$9996,ROW(K30)-4,MATCH(K$5,Data!$2:$2,0)))</f>
        <v>72.759</v>
      </c>
      <c r="L30" s="52">
        <f t="shared" si="1"/>
        <v>-0.10003525198988213</v>
      </c>
      <c r="M30" s="52">
        <f>IF($A30="","",INDEX(Data!$2:$9996,ROW(M30)-4,MATCH(M$5,Data!$2:$2,0)))</f>
        <v>7.1540689000000005E-2</v>
      </c>
      <c r="N30" s="52">
        <f t="shared" si="2"/>
        <v>-5.7450317256144074E-3</v>
      </c>
      <c r="O30" s="53"/>
      <c r="P30" s="61">
        <f>IF($A30="","",INDEX(Data!$2:$9996,ROW(P30)-4,MATCH(P$5,Data!$2:$2,0)))</f>
        <v>1116.2639999999999</v>
      </c>
      <c r="Q30" s="52">
        <f>IF($A30="","",INDEX(Data!$2:$9996,ROW(Q30)-4,MATCH(Q$5,Data!$2:$2,0)))</f>
        <v>0.21964017990000001</v>
      </c>
      <c r="R30" s="52">
        <f>IF($A30="","",INDEX(Data!$2:$9996,ROW(R30)-4,MATCH(R$5,Data!$2:$2,0)))</f>
        <v>6.8153045400000001E-2</v>
      </c>
      <c r="S30" s="52">
        <f>IF($A30="","",INDEX(Data!$2:$9996,ROW(S30)-4,MATCH(S$5,Data!$2:$2,0)))</f>
        <v>0.14037759799999999</v>
      </c>
      <c r="T30" s="52">
        <f t="shared" si="3"/>
        <v>-0.12202430929840311</v>
      </c>
      <c r="U30" s="52">
        <f>IF($A30="","",INDEX(Data!$2:$9996,ROW(U30)-4,MATCH(U$5,Data!$2:$2,0)))</f>
        <v>1.9769911500000001E-2</v>
      </c>
      <c r="V30" s="41">
        <f>IF($A30="","",INDEX(Data!$2:$9996,ROW(V30)-4,MATCH(V$5,Data!$2:$2,0)))</f>
        <v>8.2177965699999994E-2</v>
      </c>
      <c r="W30" s="53"/>
      <c r="X30" s="54">
        <f>IF($A30="","",INDEX(Data!$2:$9996,ROW(X30)-4,MATCH(X$5,Data!$2:$2,0)))</f>
        <v>24.651368420000001</v>
      </c>
      <c r="Y30" s="54">
        <f>IF($A30="","",INDEX(Data!$2:$9996,ROW(Y30)-4,MATCH(Y$5,Data!$2:$2,0)))</f>
        <v>41.942233709</v>
      </c>
      <c r="Z30" s="54">
        <f>IF($A30="","",INDEX(Data!$2:$9996,ROW(Z30)-4,MATCH(Z$5,Data!$2:$2,0)))</f>
        <v>2.178869567</v>
      </c>
      <c r="AA30" s="54">
        <f>IF($A30="","",INDEX(Data!$2:$9996,ROW(AA30)-4,MATCH(AA$5,Data!$2:$2,0)))</f>
        <v>19.469734855999999</v>
      </c>
      <c r="AB30" s="53"/>
      <c r="AC30" s="52">
        <f>IF($A30="","",INDEX(Data!$2:$9996,ROW(AC30)-4,MATCH(AC$5,Data!$2:$2,0)))</f>
        <v>0.14037759799999999</v>
      </c>
      <c r="AD30" s="52">
        <f>IF($A30="","",INDEX(Data!$2:$9996,ROW(AD30)-4,MATCH(AD$5,Data!$2:$2,0)))</f>
        <v>1.38192295E-2</v>
      </c>
      <c r="AE30" s="52">
        <f>IF($A30="","",INDEX(Data!$2:$9996,ROW(AE30)-4,MATCH(AE$5,Data!$2:$2,0)))</f>
        <v>0.1149102293</v>
      </c>
      <c r="AF30" s="52">
        <f>IF($A30="","",INDEX(Data!$2:$9996,ROW(AF30)-4,MATCH(AF$5,Data!$2:$2,0)))</f>
        <v>5.9695056999999998E-3</v>
      </c>
      <c r="AG30" s="52">
        <f>IF($A30="","",INDEX(Data!$2:$9996,ROW(AG30)-4,MATCH(AG$5,Data!$2:$2,0)))</f>
        <v>-5.3341738999999999E-2</v>
      </c>
      <c r="AH30" s="52">
        <f>IF($A30="","",INDEX(Data!$2:$9996,ROW(AH30)-4,MATCH(AH$5,Data!$2:$2,0)))</f>
        <v>2.82323885E-2</v>
      </c>
      <c r="AI30" s="52">
        <f>IF($A30="","",INDEX(Data!$2:$9996,ROW(AI30)-4,MATCH(AI$5,Data!$2:$2,0)))</f>
        <v>-7.6572259000000004E-2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0.12655836840000001</v>
      </c>
      <c r="AL30" s="52">
        <f>IF($A30="","",INDEX(Data!$2:$9996,ROW(AL30)-4,MATCH(AL$5,Data!$2:$2,0)))</f>
        <v>1.9769911500000001E-2</v>
      </c>
      <c r="AM30" s="52">
        <f>IF($A30="","",INDEX(Data!$2:$9996,ROW(AM30)-4,MATCH(AM$5,Data!$2:$2,0)))</f>
        <v>8.2177965699999994E-2</v>
      </c>
      <c r="AN30" s="52">
        <f>IF($A30="","",INDEX(Data!$2:$9996,ROW(AN30)-4,MATCH(AN$5,Data!$2:$2,0)))</f>
        <v>2.4610491299999999E-2</v>
      </c>
      <c r="AO30" s="53"/>
      <c r="AP30" s="52">
        <f>IF($A30="","",INDEX(Data!$2:$9996,ROW(AP30)-4,MATCH(AP$5,Data!$2:$2,0)))</f>
        <v>6.1825013599999999E-2</v>
      </c>
      <c r="AQ30" s="52">
        <f>IF($A30="","",INDEX(Data!$2:$9996,ROW(AQ30)-4,MATCH(AQ$5,Data!$2:$2,0)))</f>
        <v>0.1071235919</v>
      </c>
      <c r="AR30" s="52">
        <f>IF($A30="","",INDEX(Data!$2:$9996,ROW(AR30)-4,MATCH(AR$5,Data!$2:$2,0)))</f>
        <v>4.4899157000000002E-2</v>
      </c>
      <c r="AS30" s="52">
        <f>IF($A30="","",INDEX(Data!$2:$9996,ROW(AS30)-4,MATCH(AS$5,Data!$2:$2,0)))</f>
        <v>-3.6024770000000002E-3</v>
      </c>
      <c r="AT30" s="52">
        <f>IF($A30="","",INDEX(Data!$2:$9996,ROW(AT30)-4,MATCH(AT$5,Data!$2:$2,0)))</f>
        <v>4.4253501899999999E-2</v>
      </c>
      <c r="AU30" s="53"/>
      <c r="AV30" s="52">
        <f>IF($A30="","",INDEX(Data!$2:$9996,ROW(AV30)-4,MATCH(AV$5,Data!$2:$2,0)))</f>
        <v>1.1310937700000001E-2</v>
      </c>
      <c r="AW30" s="52">
        <f>IF($A30="","",INDEX(Data!$2:$9996,ROW(AW30)-4,MATCH(AW$5,Data!$2:$2,0)))</f>
        <v>0.16220202819999999</v>
      </c>
      <c r="AX30" s="52">
        <f>IF($A30="","",INDEX(Data!$2:$9996,ROW(AX30)-4,MATCH(AX$5,Data!$2:$2,0)))</f>
        <v>1.1150069324</v>
      </c>
      <c r="AY30" s="52">
        <f>IF($A30="","",INDEX(Data!$2:$9996,ROW(AY30)-4,MATCH(AY$5,Data!$2:$2,0)))</f>
        <v>4.4899157000000002E-2</v>
      </c>
      <c r="AZ30" s="75">
        <f>IF($A30="","",INDEX(Data!$2:$9996,ROW(AZ30)-4,MATCH(AZ$5,Data!$2:$2,0)))</f>
        <v>1.503691997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84</v>
      </c>
      <c r="C31" s="43">
        <f>IF($A31="","",INDEX(Data!$2:$9996,ROW(C31)-4,MATCH(C$5,Data!$2:$2,0)))</f>
        <v>0.1113748928</v>
      </c>
      <c r="D31" s="43">
        <f>IF($A31="","",INDEX(Data!$2:$9996,ROW(D31)-4,MATCH(D$5,Data!$2:$2,0)))</f>
        <v>4.9010954599999997E-2</v>
      </c>
      <c r="E31" s="43">
        <f>IF($A31="","",INDEX(Data!$2:$9996,ROW(E31)-4,MATCH(E$5,Data!$2:$2,0)))</f>
        <v>1.0900338399999999E-2</v>
      </c>
      <c r="F31" s="53"/>
      <c r="G31" s="62">
        <f>IF($A31="","",INDEX(Data!$2:$9996,ROW(G31)-4,MATCH(G$5,Data!$2:$2,0)))</f>
        <v>91.700500000000005</v>
      </c>
      <c r="H31" s="49">
        <f t="shared" si="5"/>
        <v>-2.9285358908401806E-2</v>
      </c>
      <c r="I31" s="62">
        <f>IF($A31="","",INDEX(Data!$2:$9996,ROW(I31)-4,MATCH(I$5,Data!$2:$2,0)))</f>
        <v>9.7784999999999993</v>
      </c>
      <c r="J31" s="49">
        <f t="shared" si="0"/>
        <v>-0.20474137931034483</v>
      </c>
      <c r="K31" s="62">
        <f>IF($A31="","",INDEX(Data!$2:$9996,ROW(K31)-4,MATCH(K$5,Data!$2:$2,0)))</f>
        <v>83.123999999999995</v>
      </c>
      <c r="L31" s="49">
        <f t="shared" si="1"/>
        <v>0.14245660330680734</v>
      </c>
      <c r="M31" s="49">
        <f>IF($A31="","",INDEX(Data!$2:$9996,ROW(M31)-4,MATCH(M$5,Data!$2:$2,0)))</f>
        <v>8.64755252E-2</v>
      </c>
      <c r="N31" s="49">
        <f t="shared" si="2"/>
        <v>0.20876002745794067</v>
      </c>
      <c r="O31" s="53"/>
      <c r="P31" s="62">
        <f>IF($A31="","",INDEX(Data!$2:$9996,ROW(P31)-4,MATCH(P$5,Data!$2:$2,0)))</f>
        <v>1078.2515000000001</v>
      </c>
      <c r="Q31" s="49">
        <f>IF($A31="","",INDEX(Data!$2:$9996,ROW(Q31)-4,MATCH(Q$5,Data!$2:$2,0)))</f>
        <v>0.22003847900000001</v>
      </c>
      <c r="R31" s="49">
        <f>IF($A31="","",INDEX(Data!$2:$9996,ROW(R31)-4,MATCH(R$5,Data!$2:$2,0)))</f>
        <v>7.5265937599999999E-2</v>
      </c>
      <c r="S31" s="49">
        <f>IF($A31="","",INDEX(Data!$2:$9996,ROW(S31)-4,MATCH(S$5,Data!$2:$2,0)))</f>
        <v>0.149665942</v>
      </c>
      <c r="T31" s="49">
        <f t="shared" si="3"/>
        <v>-3.4053324303211265E-2</v>
      </c>
      <c r="U31" s="49">
        <f>IF($A31="","",INDEX(Data!$2:$9996,ROW(U31)-4,MATCH(U$5,Data!$2:$2,0)))</f>
        <v>2.11085378E-2</v>
      </c>
      <c r="V31" s="43">
        <f>IF($A31="","",INDEX(Data!$2:$9996,ROW(V31)-4,MATCH(V$5,Data!$2:$2,0)))</f>
        <v>9.2081710799999994E-2</v>
      </c>
      <c r="W31" s="53"/>
      <c r="X31" s="55">
        <f>IF($A31="","",INDEX(Data!$2:$9996,ROW(X31)-4,MATCH(X$5,Data!$2:$2,0)))</f>
        <v>25.328563276000001</v>
      </c>
      <c r="Y31" s="56">
        <f>IF($A31="","",INDEX(Data!$2:$9996,ROW(Y31)-4,MATCH(Y$5,Data!$2:$2,0)))</f>
        <v>42.304290725999998</v>
      </c>
      <c r="Z31" s="56">
        <f>IF($A31="","",INDEX(Data!$2:$9996,ROW(Z31)-4,MATCH(Z$5,Data!$2:$2,0)))</f>
        <v>2.3624840863999998</v>
      </c>
      <c r="AA31" s="56">
        <f>IF($A31="","",INDEX(Data!$2:$9996,ROW(AA31)-4,MATCH(AA$5,Data!$2:$2,0)))</f>
        <v>19.338211535999999</v>
      </c>
      <c r="AB31" s="53"/>
      <c r="AC31" s="49">
        <f>IF($A31="","",INDEX(Data!$2:$9996,ROW(AC31)-4,MATCH(AC$5,Data!$2:$2,0)))</f>
        <v>0.149665942</v>
      </c>
      <c r="AD31" s="49">
        <f>IF($A31="","",INDEX(Data!$2:$9996,ROW(AD31)-4,MATCH(AD$5,Data!$2:$2,0)))</f>
        <v>2.4282117200000002E-2</v>
      </c>
      <c r="AE31" s="49">
        <f>IF($A31="","",INDEX(Data!$2:$9996,ROW(AE31)-4,MATCH(AE$5,Data!$2:$2,0)))</f>
        <v>0.11590216640000001</v>
      </c>
      <c r="AF31" s="49">
        <f>IF($A31="","",INDEX(Data!$2:$9996,ROW(AF31)-4,MATCH(AF$5,Data!$2:$2,0)))</f>
        <v>6.4725590999999997E-3</v>
      </c>
      <c r="AG31" s="49">
        <f>IF($A31="","",INDEX(Data!$2:$9996,ROW(AG31)-4,MATCH(AG$5,Data!$2:$2,0)))</f>
        <v>-5.2981400999999997E-2</v>
      </c>
      <c r="AH31" s="49">
        <f>IF($A31="","",INDEX(Data!$2:$9996,ROW(AH31)-4,MATCH(AH$5,Data!$2:$2,0)))</f>
        <v>2.7751737299999999E-2</v>
      </c>
      <c r="AI31" s="49">
        <f>IF($A31="","",INDEX(Data!$2:$9996,ROW(AI31)-4,MATCH(AI$5,Data!$2:$2,0)))</f>
        <v>-7.3196047E-2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0.12538382479999999</v>
      </c>
      <c r="AL31" s="49">
        <f>IF($A31="","",INDEX(Data!$2:$9996,ROW(AL31)-4,MATCH(AL$5,Data!$2:$2,0)))</f>
        <v>2.11085378E-2</v>
      </c>
      <c r="AM31" s="49">
        <f>IF($A31="","",INDEX(Data!$2:$9996,ROW(AM31)-4,MATCH(AM$5,Data!$2:$2,0)))</f>
        <v>9.2081710799999994E-2</v>
      </c>
      <c r="AN31" s="49">
        <f>IF($A31="","",INDEX(Data!$2:$9996,ROW(AN31)-4,MATCH(AN$5,Data!$2:$2,0)))</f>
        <v>1.21935762E-2</v>
      </c>
      <c r="AO31" s="53"/>
      <c r="AP31" s="49">
        <f>IF($A31="","",INDEX(Data!$2:$9996,ROW(AP31)-4,MATCH(AP$5,Data!$2:$2,0)))</f>
        <v>6.3879709199999996E-2</v>
      </c>
      <c r="AQ31" s="49">
        <f>IF($A31="","",INDEX(Data!$2:$9996,ROW(AQ31)-4,MATCH(AQ$5,Data!$2:$2,0)))</f>
        <v>0.1113748928</v>
      </c>
      <c r="AR31" s="49">
        <f>IF($A31="","",INDEX(Data!$2:$9996,ROW(AR31)-4,MATCH(AR$5,Data!$2:$2,0)))</f>
        <v>4.9010954599999997E-2</v>
      </c>
      <c r="AS31" s="49">
        <f>IF($A31="","",INDEX(Data!$2:$9996,ROW(AS31)-4,MATCH(AS$5,Data!$2:$2,0)))</f>
        <v>-3.667123E-3</v>
      </c>
      <c r="AT31" s="49">
        <f>IF($A31="","",INDEX(Data!$2:$9996,ROW(AT31)-4,MATCH(AT$5,Data!$2:$2,0)))</f>
        <v>4.5698823999999999E-2</v>
      </c>
      <c r="AU31" s="53"/>
      <c r="AV31" s="49">
        <f>IF($A31="","",INDEX(Data!$2:$9996,ROW(AV31)-4,MATCH(AV$5,Data!$2:$2,0)))</f>
        <v>1.03993746E-2</v>
      </c>
      <c r="AW31" s="49">
        <f>IF($A31="","",INDEX(Data!$2:$9996,ROW(AW31)-4,MATCH(AW$5,Data!$2:$2,0)))</f>
        <v>0.14604268270000001</v>
      </c>
      <c r="AX31" s="49">
        <f>IF($A31="","",INDEX(Data!$2:$9996,ROW(AX31)-4,MATCH(AX$5,Data!$2:$2,0)))</f>
        <v>1.1066434037999999</v>
      </c>
      <c r="AY31" s="49">
        <f>IF($A31="","",INDEX(Data!$2:$9996,ROW(AY31)-4,MATCH(AY$5,Data!$2:$2,0)))</f>
        <v>4.9010954599999997E-2</v>
      </c>
      <c r="AZ31" s="76">
        <f>IF($A31="","",INDEX(Data!$2:$9996,ROW(AZ31)-4,MATCH(AZ$5,Data!$2:$2,0)))</f>
        <v>1.6751245411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86</v>
      </c>
      <c r="C32" s="41">
        <f>IF($A32="","",INDEX(Data!$2:$9996,ROW(C32)-4,MATCH(C$5,Data!$2:$2,0)))</f>
        <v>0.1073886273</v>
      </c>
      <c r="D32" s="41">
        <f>IF($A32="","",INDEX(Data!$2:$9996,ROW(D32)-4,MATCH(D$5,Data!$2:$2,0)))</f>
        <v>4.68930808E-2</v>
      </c>
      <c r="E32" s="41">
        <f>IF($A32="","",INDEX(Data!$2:$9996,ROW(E32)-4,MATCH(E$5,Data!$2:$2,0)))</f>
        <v>6.1549040999999997E-3</v>
      </c>
      <c r="F32" s="53"/>
      <c r="G32" s="61">
        <f>IF($A32="","",INDEX(Data!$2:$9996,ROW(G32)-4,MATCH(G$5,Data!$2:$2,0)))</f>
        <v>94.593999999999994</v>
      </c>
      <c r="H32" s="52">
        <f t="shared" si="5"/>
        <v>3.1553808321655705E-2</v>
      </c>
      <c r="I32" s="61">
        <f>IF($A32="","",INDEX(Data!$2:$9996,ROW(I32)-4,MATCH(I$5,Data!$2:$2,0)))</f>
        <v>3.9045000000000001</v>
      </c>
      <c r="J32" s="52">
        <f t="shared" si="0"/>
        <v>-0.60070562969780628</v>
      </c>
      <c r="K32" s="61">
        <f>IF($A32="","",INDEX(Data!$2:$9996,ROW(K32)-4,MATCH(K$5,Data!$2:$2,0)))</f>
        <v>83.144999999999996</v>
      </c>
      <c r="L32" s="52">
        <f t="shared" si="1"/>
        <v>2.5263461816082955E-4</v>
      </c>
      <c r="M32" s="52">
        <f>IF($A32="","",INDEX(Data!$2:$9996,ROW(M32)-4,MATCH(M$5,Data!$2:$2,0)))</f>
        <v>8.0672585800000002E-2</v>
      </c>
      <c r="N32" s="52">
        <f t="shared" si="2"/>
        <v>-6.7104991690758745E-2</v>
      </c>
      <c r="O32" s="53"/>
      <c r="P32" s="61">
        <f>IF($A32="","",INDEX(Data!$2:$9996,ROW(P32)-4,MATCH(P$5,Data!$2:$2,0)))</f>
        <v>1123.989</v>
      </c>
      <c r="Q32" s="52">
        <f>IF($A32="","",INDEX(Data!$2:$9996,ROW(Q32)-4,MATCH(Q$5,Data!$2:$2,0)))</f>
        <v>0.21742651260000001</v>
      </c>
      <c r="R32" s="52">
        <f>IF($A32="","",INDEX(Data!$2:$9996,ROW(R32)-4,MATCH(R$5,Data!$2:$2,0)))</f>
        <v>7.7411200900000005E-2</v>
      </c>
      <c r="S32" s="52">
        <f>IF($A32="","",INDEX(Data!$2:$9996,ROW(S32)-4,MATCH(S$5,Data!$2:$2,0)))</f>
        <v>0.15283799340000001</v>
      </c>
      <c r="T32" s="52">
        <f t="shared" si="3"/>
        <v>4.2418211335667005E-2</v>
      </c>
      <c r="U32" s="52">
        <f>IF($A32="","",INDEX(Data!$2:$9996,ROW(U32)-4,MATCH(U$5,Data!$2:$2,0)))</f>
        <v>2.06893444E-2</v>
      </c>
      <c r="V32" s="41">
        <f>IF($A32="","",INDEX(Data!$2:$9996,ROW(V32)-4,MATCH(V$5,Data!$2:$2,0)))</f>
        <v>8.8481872700000005E-2</v>
      </c>
      <c r="W32" s="53"/>
      <c r="X32" s="54">
        <f>IF($A32="","",INDEX(Data!$2:$9996,ROW(X32)-4,MATCH(X$5,Data!$2:$2,0)))</f>
        <v>26.89404837</v>
      </c>
      <c r="Y32" s="54">
        <f>IF($A32="","",INDEX(Data!$2:$9996,ROW(Y32)-4,MATCH(Y$5,Data!$2:$2,0)))</f>
        <v>43.616109229000003</v>
      </c>
      <c r="Z32" s="54">
        <f>IF($A32="","",INDEX(Data!$2:$9996,ROW(Z32)-4,MATCH(Z$5,Data!$2:$2,0)))</f>
        <v>2.4687336344999999</v>
      </c>
      <c r="AA32" s="54">
        <f>IF($A32="","",INDEX(Data!$2:$9996,ROW(AA32)-4,MATCH(AA$5,Data!$2:$2,0)))</f>
        <v>19.190794493999999</v>
      </c>
      <c r="AB32" s="53"/>
      <c r="AC32" s="52">
        <f>IF($A32="","",INDEX(Data!$2:$9996,ROW(AC32)-4,MATCH(AC$5,Data!$2:$2,0)))</f>
        <v>0.15283799340000001</v>
      </c>
      <c r="AD32" s="52">
        <f>IF($A32="","",INDEX(Data!$2:$9996,ROW(AD32)-4,MATCH(AD$5,Data!$2:$2,0)))</f>
        <v>2.0463124900000001E-2</v>
      </c>
      <c r="AE32" s="52">
        <f>IF($A32="","",INDEX(Data!$2:$9996,ROW(AE32)-4,MATCH(AE$5,Data!$2:$2,0)))</f>
        <v>0.11949618970000001</v>
      </c>
      <c r="AF32" s="52">
        <f>IF($A32="","",INDEX(Data!$2:$9996,ROW(AF32)-4,MATCH(AF$5,Data!$2:$2,0)))</f>
        <v>6.7636538E-3</v>
      </c>
      <c r="AG32" s="52">
        <f>IF($A32="","",INDEX(Data!$2:$9996,ROW(AG32)-4,MATCH(AG$5,Data!$2:$2,0)))</f>
        <v>-5.2577519000000003E-2</v>
      </c>
      <c r="AH32" s="52">
        <f>IF($A32="","",INDEX(Data!$2:$9996,ROW(AH32)-4,MATCH(AH$5,Data!$2:$2,0)))</f>
        <v>2.9467743000000001E-2</v>
      </c>
      <c r="AI32" s="52">
        <f>IF($A32="","",INDEX(Data!$2:$9996,ROW(AI32)-4,MATCH(AI$5,Data!$2:$2,0)))</f>
        <v>-7.7431199000000006E-2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0.13237486849999999</v>
      </c>
      <c r="AL32" s="52">
        <f>IF($A32="","",INDEX(Data!$2:$9996,ROW(AL32)-4,MATCH(AL$5,Data!$2:$2,0)))</f>
        <v>2.06893444E-2</v>
      </c>
      <c r="AM32" s="52">
        <f>IF($A32="","",INDEX(Data!$2:$9996,ROW(AM32)-4,MATCH(AM$5,Data!$2:$2,0)))</f>
        <v>8.8481872700000005E-2</v>
      </c>
      <c r="AN32" s="52">
        <f>IF($A32="","",INDEX(Data!$2:$9996,ROW(AN32)-4,MATCH(AN$5,Data!$2:$2,0)))</f>
        <v>2.3203651400000001E-2</v>
      </c>
      <c r="AO32" s="53"/>
      <c r="AP32" s="52">
        <f>IF($A32="","",INDEX(Data!$2:$9996,ROW(AP32)-4,MATCH(AP$5,Data!$2:$2,0)))</f>
        <v>6.5378088500000001E-2</v>
      </c>
      <c r="AQ32" s="52">
        <f>IF($A32="","",INDEX(Data!$2:$9996,ROW(AQ32)-4,MATCH(AQ$5,Data!$2:$2,0)))</f>
        <v>0.1073886273</v>
      </c>
      <c r="AR32" s="52">
        <f>IF($A32="","",INDEX(Data!$2:$9996,ROW(AR32)-4,MATCH(AR$5,Data!$2:$2,0)))</f>
        <v>4.68930808E-2</v>
      </c>
      <c r="AS32" s="52">
        <f>IF($A32="","",INDEX(Data!$2:$9996,ROW(AS32)-4,MATCH(AS$5,Data!$2:$2,0)))</f>
        <v>-4.4318150000000004E-3</v>
      </c>
      <c r="AT32" s="52">
        <f>IF($A32="","",INDEX(Data!$2:$9996,ROW(AT32)-4,MATCH(AT$5,Data!$2:$2,0)))</f>
        <v>4.3396209599999999E-2</v>
      </c>
      <c r="AU32" s="53"/>
      <c r="AV32" s="52">
        <f>IF($A32="","",INDEX(Data!$2:$9996,ROW(AV32)-4,MATCH(AV$5,Data!$2:$2,0)))</f>
        <v>1.58200467E-2</v>
      </c>
      <c r="AW32" s="52">
        <f>IF($A32="","",INDEX(Data!$2:$9996,ROW(AW32)-4,MATCH(AW$5,Data!$2:$2,0)))</f>
        <v>0.14746579069999999</v>
      </c>
      <c r="AX32" s="52">
        <f>IF($A32="","",INDEX(Data!$2:$9996,ROW(AX32)-4,MATCH(AX$5,Data!$2:$2,0)))</f>
        <v>0.94676393449999996</v>
      </c>
      <c r="AY32" s="52">
        <f>IF($A32="","",INDEX(Data!$2:$9996,ROW(AY32)-4,MATCH(AY$5,Data!$2:$2,0)))</f>
        <v>4.68930808E-2</v>
      </c>
      <c r="AZ32" s="75">
        <f>IF($A32="","",INDEX(Data!$2:$9996,ROW(AZ32)-4,MATCH(AZ$5,Data!$2:$2,0)))</f>
        <v>1.8394094794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84</v>
      </c>
      <c r="C33" s="43">
        <f>IF($A33="","",INDEX(Data!$2:$9996,ROW(C33)-4,MATCH(C$5,Data!$2:$2,0)))</f>
        <v>0.1175468484</v>
      </c>
      <c r="D33" s="43">
        <f>IF($A33="","",INDEX(Data!$2:$9996,ROW(D33)-4,MATCH(D$5,Data!$2:$2,0)))</f>
        <v>5.2093772900000002E-2</v>
      </c>
      <c r="E33" s="43">
        <f>IF($A33="","",INDEX(Data!$2:$9996,ROW(E33)-4,MATCH(E$5,Data!$2:$2,0)))</f>
        <v>1.1415154E-2</v>
      </c>
      <c r="F33" s="53"/>
      <c r="G33" s="62">
        <f>IF($A33="","",INDEX(Data!$2:$9996,ROW(G33)-4,MATCH(G$5,Data!$2:$2,0)))</f>
        <v>111.0575</v>
      </c>
      <c r="H33" s="49">
        <f t="shared" si="5"/>
        <v>0.17404380827536642</v>
      </c>
      <c r="I33" s="62">
        <f>IF($A33="","",INDEX(Data!$2:$9996,ROW(I33)-4,MATCH(I$5,Data!$2:$2,0)))</f>
        <v>7.6079999999999997</v>
      </c>
      <c r="J33" s="49">
        <f t="shared" si="0"/>
        <v>0.94852093737994614</v>
      </c>
      <c r="K33" s="62">
        <f>IF($A33="","",INDEX(Data!$2:$9996,ROW(K33)-4,MATCH(K$5,Data!$2:$2,0)))</f>
        <v>100.08199999999999</v>
      </c>
      <c r="L33" s="49">
        <f t="shared" si="1"/>
        <v>0.20370437188044979</v>
      </c>
      <c r="M33" s="49">
        <f>IF($A33="","",INDEX(Data!$2:$9996,ROW(M33)-4,MATCH(M$5,Data!$2:$2,0)))</f>
        <v>7.81745202E-2</v>
      </c>
      <c r="N33" s="49">
        <f t="shared" si="2"/>
        <v>-3.0965483196399558E-2</v>
      </c>
      <c r="O33" s="53"/>
      <c r="P33" s="62">
        <f>IF($A33="","",INDEX(Data!$2:$9996,ROW(P33)-4,MATCH(P$5,Data!$2:$2,0)))</f>
        <v>1208.6265000000001</v>
      </c>
      <c r="Q33" s="49">
        <f>IF($A33="","",INDEX(Data!$2:$9996,ROW(Q33)-4,MATCH(Q$5,Data!$2:$2,0)))</f>
        <v>0.23656369020000001</v>
      </c>
      <c r="R33" s="49">
        <f>IF($A33="","",INDEX(Data!$2:$9996,ROW(R33)-4,MATCH(R$5,Data!$2:$2,0)))</f>
        <v>7.6069146599999998E-2</v>
      </c>
      <c r="S33" s="49">
        <f>IF($A33="","",INDEX(Data!$2:$9996,ROW(S33)-4,MATCH(S$5,Data!$2:$2,0)))</f>
        <v>0.1548493041</v>
      </c>
      <c r="T33" s="49">
        <f t="shared" si="3"/>
        <v>7.5301003835446828E-2</v>
      </c>
      <c r="U33" s="49">
        <f>IF($A33="","",INDEX(Data!$2:$9996,ROW(U33)-4,MATCH(U$5,Data!$2:$2,0)))</f>
        <v>2.1272803E-2</v>
      </c>
      <c r="V33" s="43">
        <f>IF($A33="","",INDEX(Data!$2:$9996,ROW(V33)-4,MATCH(V$5,Data!$2:$2,0)))</f>
        <v>0.1175376353</v>
      </c>
      <c r="W33" s="53"/>
      <c r="X33" s="55">
        <f>IF($A33="","",INDEX(Data!$2:$9996,ROW(X33)-4,MATCH(X$5,Data!$2:$2,0)))</f>
        <v>27.638679839000002</v>
      </c>
      <c r="Y33" s="56">
        <f>IF($A33="","",INDEX(Data!$2:$9996,ROW(Y33)-4,MATCH(Y$5,Data!$2:$2,0)))</f>
        <v>41.363477201999999</v>
      </c>
      <c r="Z33" s="56">
        <f>IF($A33="","",INDEX(Data!$2:$9996,ROW(Z33)-4,MATCH(Z$5,Data!$2:$2,0)))</f>
        <v>4.005202089</v>
      </c>
      <c r="AA33" s="56">
        <f>IF($A33="","",INDEX(Data!$2:$9996,ROW(AA33)-4,MATCH(AA$5,Data!$2:$2,0)))</f>
        <v>17.729999452000001</v>
      </c>
      <c r="AB33" s="53"/>
      <c r="AC33" s="49">
        <f>IF($A33="","",INDEX(Data!$2:$9996,ROW(AC33)-4,MATCH(AC$5,Data!$2:$2,0)))</f>
        <v>0.1548493041</v>
      </c>
      <c r="AD33" s="49">
        <f>IF($A33="","",INDEX(Data!$2:$9996,ROW(AD33)-4,MATCH(AD$5,Data!$2:$2,0)))</f>
        <v>1.7048659099999999E-2</v>
      </c>
      <c r="AE33" s="49">
        <f>IF($A33="","",INDEX(Data!$2:$9996,ROW(AE33)-4,MATCH(AE$5,Data!$2:$2,0)))</f>
        <v>0.11332459509999999</v>
      </c>
      <c r="AF33" s="49">
        <f>IF($A33="","",INDEX(Data!$2:$9996,ROW(AF33)-4,MATCH(AF$5,Data!$2:$2,0)))</f>
        <v>1.09731564E-2</v>
      </c>
      <c r="AG33" s="49">
        <f>IF($A33="","",INDEX(Data!$2:$9996,ROW(AG33)-4,MATCH(AG$5,Data!$2:$2,0)))</f>
        <v>-4.8575341000000001E-2</v>
      </c>
      <c r="AH33" s="49">
        <f>IF($A33="","",INDEX(Data!$2:$9996,ROW(AH33)-4,MATCH(AH$5,Data!$2:$2,0)))</f>
        <v>2.7211966899999999E-2</v>
      </c>
      <c r="AI33" s="49">
        <f>IF($A33="","",INDEX(Data!$2:$9996,ROW(AI33)-4,MATCH(AI$5,Data!$2:$2,0)))</f>
        <v>-7.5993326999999999E-2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0.137800645</v>
      </c>
      <c r="AL33" s="49">
        <f>IF($A33="","",INDEX(Data!$2:$9996,ROW(AL33)-4,MATCH(AL$5,Data!$2:$2,0)))</f>
        <v>2.1272803E-2</v>
      </c>
      <c r="AM33" s="49">
        <f>IF($A33="","",INDEX(Data!$2:$9996,ROW(AM33)-4,MATCH(AM$5,Data!$2:$2,0)))</f>
        <v>0.1175376353</v>
      </c>
      <c r="AN33" s="49">
        <f>IF($A33="","",INDEX(Data!$2:$9996,ROW(AN33)-4,MATCH(AN$5,Data!$2:$2,0)))</f>
        <v>-1.0097929999999999E-3</v>
      </c>
      <c r="AO33" s="53"/>
      <c r="AP33" s="49">
        <f>IF($A33="","",INDEX(Data!$2:$9996,ROW(AP33)-4,MATCH(AP$5,Data!$2:$2,0)))</f>
        <v>6.1031187899999999E-2</v>
      </c>
      <c r="AQ33" s="49">
        <f>IF($A33="","",INDEX(Data!$2:$9996,ROW(AQ33)-4,MATCH(AQ$5,Data!$2:$2,0)))</f>
        <v>0.1175468484</v>
      </c>
      <c r="AR33" s="49">
        <f>IF($A33="","",INDEX(Data!$2:$9996,ROW(AR33)-4,MATCH(AR$5,Data!$2:$2,0)))</f>
        <v>5.2093772900000002E-2</v>
      </c>
      <c r="AS33" s="49">
        <f>IF($A33="","",INDEX(Data!$2:$9996,ROW(AS33)-4,MATCH(AS$5,Data!$2:$2,0)))</f>
        <v>-3.327535E-3</v>
      </c>
      <c r="AT33" s="49">
        <f>IF($A33="","",INDEX(Data!$2:$9996,ROW(AT33)-4,MATCH(AT$5,Data!$2:$2,0)))</f>
        <v>4.1362045899999998E-2</v>
      </c>
      <c r="AU33" s="53"/>
      <c r="AV33" s="49">
        <f>IF($A33="","",INDEX(Data!$2:$9996,ROW(AV33)-4,MATCH(AV$5,Data!$2:$2,0)))</f>
        <v>1.38433372E-2</v>
      </c>
      <c r="AW33" s="49">
        <f>IF($A33="","",INDEX(Data!$2:$9996,ROW(AW33)-4,MATCH(AW$5,Data!$2:$2,0)))</f>
        <v>0.1248958223</v>
      </c>
      <c r="AX33" s="49">
        <f>IF($A33="","",INDEX(Data!$2:$9996,ROW(AX33)-4,MATCH(AX$5,Data!$2:$2,0)))</f>
        <v>0.93727995149999999</v>
      </c>
      <c r="AY33" s="49">
        <f>IF($A33="","",INDEX(Data!$2:$9996,ROW(AY33)-4,MATCH(AY$5,Data!$2:$2,0)))</f>
        <v>5.2093772900000002E-2</v>
      </c>
      <c r="AZ33" s="76">
        <f>IF($A33="","",INDEX(Data!$2:$9996,ROW(AZ33)-4,MATCH(AZ$5,Data!$2:$2,0)))</f>
        <v>2.2884707087999998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83</v>
      </c>
      <c r="C34" s="41">
        <f>IF($A34="","",INDEX(Data!$2:$9996,ROW(C34)-4,MATCH(C$5,Data!$2:$2,0)))</f>
        <v>0.116402566</v>
      </c>
      <c r="D34" s="41">
        <f>IF($A34="","",INDEX(Data!$2:$9996,ROW(D34)-4,MATCH(D$5,Data!$2:$2,0)))</f>
        <v>4.9210079499999997E-2</v>
      </c>
      <c r="E34" s="41">
        <f>IF($A34="","",INDEX(Data!$2:$9996,ROW(E34)-4,MATCH(E$5,Data!$2:$2,0)))</f>
        <v>6.1620010999999999E-3</v>
      </c>
      <c r="F34" s="53"/>
      <c r="G34" s="61">
        <f>IF($A34="","",INDEX(Data!$2:$9996,ROW(G34)-4,MATCH(G$5,Data!$2:$2,0)))</f>
        <v>113.813</v>
      </c>
      <c r="H34" s="52">
        <f t="shared" si="5"/>
        <v>2.4811471535015624E-2</v>
      </c>
      <c r="I34" s="61">
        <f>IF($A34="","",INDEX(Data!$2:$9996,ROW(I34)-4,MATCH(I$5,Data!$2:$2,0)))</f>
        <v>5.9039999999999999</v>
      </c>
      <c r="J34" s="52">
        <f t="shared" si="0"/>
        <v>-0.22397476340694003</v>
      </c>
      <c r="K34" s="61">
        <f>IF($A34="","",INDEX(Data!$2:$9996,ROW(K34)-4,MATCH(K$5,Data!$2:$2,0)))</f>
        <v>107.488</v>
      </c>
      <c r="L34" s="52">
        <f t="shared" si="1"/>
        <v>7.39993205571432E-2</v>
      </c>
      <c r="M34" s="52">
        <f>IF($A34="","",INDEX(Data!$2:$9996,ROW(M34)-4,MATCH(M$5,Data!$2:$2,0)))</f>
        <v>6.9410865799999999E-2</v>
      </c>
      <c r="N34" s="52">
        <f t="shared" si="2"/>
        <v>-0.11210371841847264</v>
      </c>
      <c r="O34" s="53"/>
      <c r="P34" s="61">
        <f>IF($A34="","",INDEX(Data!$2:$9996,ROW(P34)-4,MATCH(P$5,Data!$2:$2,0)))</f>
        <v>1155.6220000000001</v>
      </c>
      <c r="Q34" s="52">
        <f>IF($A34="","",INDEX(Data!$2:$9996,ROW(Q34)-4,MATCH(Q$5,Data!$2:$2,0)))</f>
        <v>0.2303224489</v>
      </c>
      <c r="R34" s="52">
        <f>IF($A34="","",INDEX(Data!$2:$9996,ROW(R34)-4,MATCH(R$5,Data!$2:$2,0)))</f>
        <v>7.08962588E-2</v>
      </c>
      <c r="S34" s="52">
        <f>IF($A34="","",INDEX(Data!$2:$9996,ROW(S34)-4,MATCH(S$5,Data!$2:$2,0)))</f>
        <v>0.149783318</v>
      </c>
      <c r="T34" s="52">
        <f t="shared" si="3"/>
        <v>-4.3855152935998017E-2</v>
      </c>
      <c r="U34" s="52">
        <f>IF($A34="","",INDEX(Data!$2:$9996,ROW(U34)-4,MATCH(U$5,Data!$2:$2,0)))</f>
        <v>1.88458037E-2</v>
      </c>
      <c r="V34" s="41">
        <f>IF($A34="","",INDEX(Data!$2:$9996,ROW(V34)-4,MATCH(V$5,Data!$2:$2,0)))</f>
        <v>0.1259742321</v>
      </c>
      <c r="W34" s="53"/>
      <c r="X34" s="54">
        <f>IF($A34="","",INDEX(Data!$2:$9996,ROW(X34)-4,MATCH(X$5,Data!$2:$2,0)))</f>
        <v>24.088863889999999</v>
      </c>
      <c r="Y34" s="54">
        <f>IF($A34="","",INDEX(Data!$2:$9996,ROW(Y34)-4,MATCH(Y$5,Data!$2:$2,0)))</f>
        <v>40.677119028</v>
      </c>
      <c r="Z34" s="54">
        <f>IF($A34="","",INDEX(Data!$2:$9996,ROW(Z34)-4,MATCH(Z$5,Data!$2:$2,0)))</f>
        <v>2.3622416465999998</v>
      </c>
      <c r="AA34" s="54">
        <f>IF($A34="","",INDEX(Data!$2:$9996,ROW(AA34)-4,MATCH(AA$5,Data!$2:$2,0)))</f>
        <v>18.950496784999999</v>
      </c>
      <c r="AB34" s="53"/>
      <c r="AC34" s="52">
        <f>IF($A34="","",INDEX(Data!$2:$9996,ROW(AC34)-4,MATCH(AC$5,Data!$2:$2,0)))</f>
        <v>0.149783318</v>
      </c>
      <c r="AD34" s="52">
        <f>IF($A34="","",INDEX(Data!$2:$9996,ROW(AD34)-4,MATCH(AD$5,Data!$2:$2,0)))</f>
        <v>2.0470513100000001E-2</v>
      </c>
      <c r="AE34" s="52">
        <f>IF($A34="","",INDEX(Data!$2:$9996,ROW(AE34)-4,MATCH(AE$5,Data!$2:$2,0)))</f>
        <v>0.1114441617</v>
      </c>
      <c r="AF34" s="52">
        <f>IF($A34="","",INDEX(Data!$2:$9996,ROW(AF34)-4,MATCH(AF$5,Data!$2:$2,0)))</f>
        <v>6.4718948999999996E-3</v>
      </c>
      <c r="AG34" s="52">
        <f>IF($A34="","",INDEX(Data!$2:$9996,ROW(AG34)-4,MATCH(AG$5,Data!$2:$2,0)))</f>
        <v>-5.1919169000000001E-2</v>
      </c>
      <c r="AH34" s="52">
        <f>IF($A34="","",INDEX(Data!$2:$9996,ROW(AH34)-4,MATCH(AH$5,Data!$2:$2,0)))</f>
        <v>3.19741843E-2</v>
      </c>
      <c r="AI34" s="52">
        <f>IF($A34="","",INDEX(Data!$2:$9996,ROW(AI34)-4,MATCH(AI$5,Data!$2:$2,0)))</f>
        <v>-7.7001340000000001E-2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0.129312805</v>
      </c>
      <c r="AL34" s="52">
        <f>IF($A34="","",INDEX(Data!$2:$9996,ROW(AL34)-4,MATCH(AL$5,Data!$2:$2,0)))</f>
        <v>1.88458037E-2</v>
      </c>
      <c r="AM34" s="52">
        <f>IF($A34="","",INDEX(Data!$2:$9996,ROW(AM34)-4,MATCH(AM$5,Data!$2:$2,0)))</f>
        <v>0.1259742321</v>
      </c>
      <c r="AN34" s="52">
        <f>IF($A34="","",INDEX(Data!$2:$9996,ROW(AN34)-4,MATCH(AN$5,Data!$2:$2,0)))</f>
        <v>-1.5507231E-2</v>
      </c>
      <c r="AO34" s="53"/>
      <c r="AP34" s="52">
        <f>IF($A34="","",INDEX(Data!$2:$9996,ROW(AP34)-4,MATCH(AP$5,Data!$2:$2,0)))</f>
        <v>6.1937217199999998E-2</v>
      </c>
      <c r="AQ34" s="52">
        <f>IF($A34="","",INDEX(Data!$2:$9996,ROW(AQ34)-4,MATCH(AQ$5,Data!$2:$2,0)))</f>
        <v>0.116402566</v>
      </c>
      <c r="AR34" s="52">
        <f>IF($A34="","",INDEX(Data!$2:$9996,ROW(AR34)-4,MATCH(AR$5,Data!$2:$2,0)))</f>
        <v>4.9210079499999997E-2</v>
      </c>
      <c r="AS34" s="52">
        <f>IF($A34="","",INDEX(Data!$2:$9996,ROW(AS34)-4,MATCH(AS$5,Data!$2:$2,0)))</f>
        <v>-3.1273709999999999E-3</v>
      </c>
      <c r="AT34" s="52">
        <f>IF($A34="","",INDEX(Data!$2:$9996,ROW(AT34)-4,MATCH(AT$5,Data!$2:$2,0)))</f>
        <v>4.1122646200000001E-2</v>
      </c>
      <c r="AU34" s="53"/>
      <c r="AV34" s="52">
        <f>IF($A34="","",INDEX(Data!$2:$9996,ROW(AV34)-4,MATCH(AV$5,Data!$2:$2,0)))</f>
        <v>1.76818145E-2</v>
      </c>
      <c r="AW34" s="52">
        <f>IF($A34="","",INDEX(Data!$2:$9996,ROW(AW34)-4,MATCH(AW$5,Data!$2:$2,0)))</f>
        <v>0.16677550329999999</v>
      </c>
      <c r="AX34" s="52">
        <f>IF($A34="","",INDEX(Data!$2:$9996,ROW(AX34)-4,MATCH(AX$5,Data!$2:$2,0)))</f>
        <v>0.93350837529999997</v>
      </c>
      <c r="AY34" s="52">
        <f>IF($A34="","",INDEX(Data!$2:$9996,ROW(AY34)-4,MATCH(AY$5,Data!$2:$2,0)))</f>
        <v>4.9210079499999997E-2</v>
      </c>
      <c r="AZ34" s="75">
        <f>IF($A34="","",INDEX(Data!$2:$9996,ROW(AZ34)-4,MATCH(AZ$5,Data!$2:$2,0)))</f>
        <v>1.9932708172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82</v>
      </c>
      <c r="C35" s="43">
        <f>IF($A35="","",INDEX(Data!$2:$9996,ROW(C35)-4,MATCH(C$5,Data!$2:$2,0)))</f>
        <v>0.1163168299</v>
      </c>
      <c r="D35" s="43">
        <f>IF($A35="","",INDEX(Data!$2:$9996,ROW(D35)-4,MATCH(D$5,Data!$2:$2,0)))</f>
        <v>4.51632556E-2</v>
      </c>
      <c r="E35" s="43">
        <f>IF($A35="","",INDEX(Data!$2:$9996,ROW(E35)-4,MATCH(E$5,Data!$2:$2,0)))</f>
        <v>1.6723019799999999E-2</v>
      </c>
      <c r="F35" s="53"/>
      <c r="G35" s="62">
        <f>IF($A35="","",INDEX(Data!$2:$9996,ROW(G35)-4,MATCH(G$5,Data!$2:$2,0)))</f>
        <v>128.31049999999999</v>
      </c>
      <c r="H35" s="49">
        <f t="shared" si="5"/>
        <v>0.12738000052718043</v>
      </c>
      <c r="I35" s="62">
        <f>IF($A35="","",INDEX(Data!$2:$9996,ROW(I35)-4,MATCH(I$5,Data!$2:$2,0)))</f>
        <v>9.7714999999999996</v>
      </c>
      <c r="J35" s="49">
        <f t="shared" si="0"/>
        <v>0.65506436314363137</v>
      </c>
      <c r="K35" s="62">
        <f>IF($A35="","",INDEX(Data!$2:$9996,ROW(K35)-4,MATCH(K$5,Data!$2:$2,0)))</f>
        <v>107.776</v>
      </c>
      <c r="L35" s="49">
        <f t="shared" si="1"/>
        <v>2.6793688597796655E-3</v>
      </c>
      <c r="M35" s="49">
        <f>IF($A35="","",INDEX(Data!$2:$9996,ROW(M35)-4,MATCH(M$5,Data!$2:$2,0)))</f>
        <v>7.8481131900000001E-2</v>
      </c>
      <c r="N35" s="49">
        <f t="shared" si="2"/>
        <v>0.13067501745526422</v>
      </c>
      <c r="O35" s="53"/>
      <c r="P35" s="62">
        <f>IF($A35="","",INDEX(Data!$2:$9996,ROW(P35)-4,MATCH(P$5,Data!$2:$2,0)))</f>
        <v>1159.2265</v>
      </c>
      <c r="Q35" s="49">
        <f>IF($A35="","",INDEX(Data!$2:$9996,ROW(Q35)-4,MATCH(Q$5,Data!$2:$2,0)))</f>
        <v>0.2228786928</v>
      </c>
      <c r="R35" s="49">
        <f>IF($A35="","",INDEX(Data!$2:$9996,ROW(R35)-4,MATCH(R$5,Data!$2:$2,0)))</f>
        <v>7.5032150199999995E-2</v>
      </c>
      <c r="S35" s="49">
        <f>IF($A35="","",INDEX(Data!$2:$9996,ROW(S35)-4,MATCH(S$5,Data!$2:$2,0)))</f>
        <v>0.14417330040000001</v>
      </c>
      <c r="T35" s="49">
        <f t="shared" si="3"/>
        <v>3.1190994979326423E-3</v>
      </c>
      <c r="U35" s="49">
        <f>IF($A35="","",INDEX(Data!$2:$9996,ROW(U35)-4,MATCH(U$5,Data!$2:$2,0)))</f>
        <v>1.6281962099999998E-2</v>
      </c>
      <c r="V35" s="43">
        <f>IF($A35="","",INDEX(Data!$2:$9996,ROW(V35)-4,MATCH(V$5,Data!$2:$2,0)))</f>
        <v>0.123938179</v>
      </c>
      <c r="W35" s="53"/>
      <c r="X35" s="55">
        <f>IF($A35="","",INDEX(Data!$2:$9996,ROW(X35)-4,MATCH(X$5,Data!$2:$2,0)))</f>
        <v>24.979208929999999</v>
      </c>
      <c r="Y35" s="56">
        <f>IF($A35="","",INDEX(Data!$2:$9996,ROW(Y35)-4,MATCH(Y$5,Data!$2:$2,0)))</f>
        <v>40.577333822</v>
      </c>
      <c r="Z35" s="56">
        <f>IF($A35="","",INDEX(Data!$2:$9996,ROW(Z35)-4,MATCH(Z$5,Data!$2:$2,0)))</f>
        <v>2.7898863290000002</v>
      </c>
      <c r="AA35" s="56">
        <f>IF($A35="","",INDEX(Data!$2:$9996,ROW(AA35)-4,MATCH(AA$5,Data!$2:$2,0)))</f>
        <v>18.388011221999999</v>
      </c>
      <c r="AB35" s="53"/>
      <c r="AC35" s="49">
        <f>IF($A35="","",INDEX(Data!$2:$9996,ROW(AC35)-4,MATCH(AC$5,Data!$2:$2,0)))</f>
        <v>0.14417330040000001</v>
      </c>
      <c r="AD35" s="49">
        <f>IF($A35="","",INDEX(Data!$2:$9996,ROW(AD35)-4,MATCH(AD$5,Data!$2:$2,0)))</f>
        <v>1.5209830400000001E-2</v>
      </c>
      <c r="AE35" s="49">
        <f>IF($A35="","",INDEX(Data!$2:$9996,ROW(AE35)-4,MATCH(AE$5,Data!$2:$2,0)))</f>
        <v>0.11117077760000001</v>
      </c>
      <c r="AF35" s="49">
        <f>IF($A35="","",INDEX(Data!$2:$9996,ROW(AF35)-4,MATCH(AF$5,Data!$2:$2,0)))</f>
        <v>7.6435241999999997E-3</v>
      </c>
      <c r="AG35" s="49">
        <f>IF($A35="","",INDEX(Data!$2:$9996,ROW(AG35)-4,MATCH(AG$5,Data!$2:$2,0)))</f>
        <v>-5.0378113000000002E-2</v>
      </c>
      <c r="AH35" s="49">
        <f>IF($A35="","",INDEX(Data!$2:$9996,ROW(AH35)-4,MATCH(AH$5,Data!$2:$2,0)))</f>
        <v>2.91902182E-2</v>
      </c>
      <c r="AI35" s="49">
        <f>IF($A35="","",INDEX(Data!$2:$9996,ROW(AI35)-4,MATCH(AI$5,Data!$2:$2,0)))</f>
        <v>-7.8303304000000004E-2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0.1289634701</v>
      </c>
      <c r="AL35" s="49">
        <f>IF($A35="","",INDEX(Data!$2:$9996,ROW(AL35)-4,MATCH(AL$5,Data!$2:$2,0)))</f>
        <v>1.6281962099999998E-2</v>
      </c>
      <c r="AM35" s="49">
        <f>IF($A35="","",INDEX(Data!$2:$9996,ROW(AM35)-4,MATCH(AM$5,Data!$2:$2,0)))</f>
        <v>0.123938179</v>
      </c>
      <c r="AN35" s="49">
        <f>IF($A35="","",INDEX(Data!$2:$9996,ROW(AN35)-4,MATCH(AN$5,Data!$2:$2,0)))</f>
        <v>-1.1256670999999999E-2</v>
      </c>
      <c r="AO35" s="53"/>
      <c r="AP35" s="49">
        <f>IF($A35="","",INDEX(Data!$2:$9996,ROW(AP35)-4,MATCH(AP$5,Data!$2:$2,0)))</f>
        <v>6.6066249699999996E-2</v>
      </c>
      <c r="AQ35" s="49">
        <f>IF($A35="","",INDEX(Data!$2:$9996,ROW(AQ35)-4,MATCH(AQ$5,Data!$2:$2,0)))</f>
        <v>0.1163168299</v>
      </c>
      <c r="AR35" s="49">
        <f>IF($A35="","",INDEX(Data!$2:$9996,ROW(AR35)-4,MATCH(AR$5,Data!$2:$2,0)))</f>
        <v>4.51632556E-2</v>
      </c>
      <c r="AS35" s="49">
        <f>IF($A35="","",INDEX(Data!$2:$9996,ROW(AS35)-4,MATCH(AS$5,Data!$2:$2,0)))</f>
        <v>-4.192716E-3</v>
      </c>
      <c r="AT35" s="49">
        <f>IF($A35="","",INDEX(Data!$2:$9996,ROW(AT35)-4,MATCH(AT$5,Data!$2:$2,0)))</f>
        <v>3.7218052799999998E-2</v>
      </c>
      <c r="AU35" s="53"/>
      <c r="AV35" s="49">
        <f>IF($A35="","",INDEX(Data!$2:$9996,ROW(AV35)-4,MATCH(AV$5,Data!$2:$2,0)))</f>
        <v>2.5776905100000001E-2</v>
      </c>
      <c r="AW35" s="49">
        <f>IF($A35="","",INDEX(Data!$2:$9996,ROW(AW35)-4,MATCH(AW$5,Data!$2:$2,0)))</f>
        <v>0.15104534350000001</v>
      </c>
      <c r="AX35" s="49">
        <f>IF($A35="","",INDEX(Data!$2:$9996,ROW(AX35)-4,MATCH(AX$5,Data!$2:$2,0)))</f>
        <v>0.94712210480000003</v>
      </c>
      <c r="AY35" s="49">
        <f>IF($A35="","",INDEX(Data!$2:$9996,ROW(AY35)-4,MATCH(AY$5,Data!$2:$2,0)))</f>
        <v>4.51632556E-2</v>
      </c>
      <c r="AZ35" s="76">
        <f>IF($A35="","",INDEX(Data!$2:$9996,ROW(AZ35)-4,MATCH(AZ$5,Data!$2:$2,0)))</f>
        <v>2.0833084442000001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83</v>
      </c>
      <c r="C36" s="41">
        <f>IF($A36="","",INDEX(Data!$2:$9996,ROW(C36)-4,MATCH(C$5,Data!$2:$2,0)))</f>
        <v>0.12614365799999999</v>
      </c>
      <c r="D36" s="41">
        <f>IF($A36="","",INDEX(Data!$2:$9996,ROW(D36)-4,MATCH(D$5,Data!$2:$2,0)))</f>
        <v>4.7459905199999999E-2</v>
      </c>
      <c r="E36" s="41">
        <f>IF($A36="","",INDEX(Data!$2:$9996,ROW(E36)-4,MATCH(E$5,Data!$2:$2,0)))</f>
        <v>1.33034369E-2</v>
      </c>
      <c r="F36" s="53"/>
      <c r="G36" s="61">
        <f>IF($A36="","",INDEX(Data!$2:$9996,ROW(G36)-4,MATCH(G$5,Data!$2:$2,0)))</f>
        <v>129.596</v>
      </c>
      <c r="H36" s="52">
        <f t="shared" si="5"/>
        <v>1.0018665658695221E-2</v>
      </c>
      <c r="I36" s="61">
        <f>IF($A36="","",INDEX(Data!$2:$9996,ROW(I36)-4,MATCH(I$5,Data!$2:$2,0)))</f>
        <v>13.486000000000001</v>
      </c>
      <c r="J36" s="52">
        <f t="shared" si="0"/>
        <v>0.38013611011615422</v>
      </c>
      <c r="K36" s="61">
        <f>IF($A36="","",INDEX(Data!$2:$9996,ROW(K36)-4,MATCH(K$5,Data!$2:$2,0)))</f>
        <v>154.947</v>
      </c>
      <c r="L36" s="52">
        <f t="shared" si="1"/>
        <v>0.43767629156769605</v>
      </c>
      <c r="M36" s="52">
        <f>IF($A36="","",INDEX(Data!$2:$9996,ROW(M36)-4,MATCH(M$5,Data!$2:$2,0)))</f>
        <v>9.6917067900000001E-2</v>
      </c>
      <c r="N36" s="52">
        <f t="shared" si="2"/>
        <v>0.23490915018263134</v>
      </c>
      <c r="O36" s="53"/>
      <c r="P36" s="61">
        <f>IF($A36="","",INDEX(Data!$2:$9996,ROW(P36)-4,MATCH(P$5,Data!$2:$2,0)))</f>
        <v>1161.5930000000001</v>
      </c>
      <c r="Q36" s="52">
        <f>IF($A36="","",INDEX(Data!$2:$9996,ROW(Q36)-4,MATCH(Q$5,Data!$2:$2,0)))</f>
        <v>0.2325783276</v>
      </c>
      <c r="R36" s="52">
        <f>IF($A36="","",INDEX(Data!$2:$9996,ROW(R36)-4,MATCH(R$5,Data!$2:$2,0)))</f>
        <v>7.5688845199999993E-2</v>
      </c>
      <c r="S36" s="52">
        <f>IF($A36="","",INDEX(Data!$2:$9996,ROW(S36)-4,MATCH(S$5,Data!$2:$2,0)))</f>
        <v>0.14678822350000001</v>
      </c>
      <c r="T36" s="52">
        <f t="shared" si="3"/>
        <v>2.0414474651848343E-3</v>
      </c>
      <c r="U36" s="52">
        <f>IF($A36="","",INDEX(Data!$2:$9996,ROW(U36)-4,MATCH(U$5,Data!$2:$2,0)))</f>
        <v>1.5855653300000001E-2</v>
      </c>
      <c r="V36" s="41">
        <f>IF($A36="","",INDEX(Data!$2:$9996,ROW(V36)-4,MATCH(V$5,Data!$2:$2,0)))</f>
        <v>0.1183902684</v>
      </c>
      <c r="W36" s="53"/>
      <c r="X36" s="54">
        <f>IF($A36="","",INDEX(Data!$2:$9996,ROW(X36)-4,MATCH(X$5,Data!$2:$2,0)))</f>
        <v>27.230321274000001</v>
      </c>
      <c r="Y36" s="54">
        <f>IF($A36="","",INDEX(Data!$2:$9996,ROW(Y36)-4,MATCH(Y$5,Data!$2:$2,0)))</f>
        <v>42.979460541999998</v>
      </c>
      <c r="Z36" s="54">
        <f>IF($A36="","",INDEX(Data!$2:$9996,ROW(Z36)-4,MATCH(Z$5,Data!$2:$2,0)))</f>
        <v>3.2643244277000001</v>
      </c>
      <c r="AA36" s="54">
        <f>IF($A36="","",INDEX(Data!$2:$9996,ROW(AA36)-4,MATCH(AA$5,Data!$2:$2,0)))</f>
        <v>19.013463695999999</v>
      </c>
      <c r="AB36" s="53"/>
      <c r="AC36" s="52">
        <f>IF($A36="","",INDEX(Data!$2:$9996,ROW(AC36)-4,MATCH(AC$5,Data!$2:$2,0)))</f>
        <v>0.14678822350000001</v>
      </c>
      <c r="AD36" s="52">
        <f>IF($A36="","",INDEX(Data!$2:$9996,ROW(AD36)-4,MATCH(AD$5,Data!$2:$2,0)))</f>
        <v>2.01207243E-2</v>
      </c>
      <c r="AE36" s="52">
        <f>IF($A36="","",INDEX(Data!$2:$9996,ROW(AE36)-4,MATCH(AE$5,Data!$2:$2,0)))</f>
        <v>0.1177519467</v>
      </c>
      <c r="AF36" s="52">
        <f>IF($A36="","",INDEX(Data!$2:$9996,ROW(AF36)-4,MATCH(AF$5,Data!$2:$2,0)))</f>
        <v>8.9433545999999999E-3</v>
      </c>
      <c r="AG36" s="52">
        <f>IF($A36="","",INDEX(Data!$2:$9996,ROW(AG36)-4,MATCH(AG$5,Data!$2:$2,0)))</f>
        <v>-5.2091681000000001E-2</v>
      </c>
      <c r="AH36" s="52">
        <f>IF($A36="","",INDEX(Data!$2:$9996,ROW(AH36)-4,MATCH(AH$5,Data!$2:$2,0)))</f>
        <v>3.06588143E-2</v>
      </c>
      <c r="AI36" s="52">
        <f>IF($A36="","",INDEX(Data!$2:$9996,ROW(AI36)-4,MATCH(AI$5,Data!$2:$2,0)))</f>
        <v>-8.1920896000000007E-2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0.1266674991</v>
      </c>
      <c r="AL36" s="52">
        <f>IF($A36="","",INDEX(Data!$2:$9996,ROW(AL36)-4,MATCH(AL$5,Data!$2:$2,0)))</f>
        <v>1.5855653300000001E-2</v>
      </c>
      <c r="AM36" s="52">
        <f>IF($A36="","",INDEX(Data!$2:$9996,ROW(AM36)-4,MATCH(AM$5,Data!$2:$2,0)))</f>
        <v>0.1183902684</v>
      </c>
      <c r="AN36" s="52">
        <f>IF($A36="","",INDEX(Data!$2:$9996,ROW(AN36)-4,MATCH(AN$5,Data!$2:$2,0)))</f>
        <v>-7.5784229999999999E-3</v>
      </c>
      <c r="AO36" s="53"/>
      <c r="AP36" s="52">
        <f>IF($A36="","",INDEX(Data!$2:$9996,ROW(AP36)-4,MATCH(AP$5,Data!$2:$2,0)))</f>
        <v>7.3207375199999994E-2</v>
      </c>
      <c r="AQ36" s="52">
        <f>IF($A36="","",INDEX(Data!$2:$9996,ROW(AQ36)-4,MATCH(AQ$5,Data!$2:$2,0)))</f>
        <v>0.12614365799999999</v>
      </c>
      <c r="AR36" s="52">
        <f>IF($A36="","",INDEX(Data!$2:$9996,ROW(AR36)-4,MATCH(AR$5,Data!$2:$2,0)))</f>
        <v>4.7459905199999999E-2</v>
      </c>
      <c r="AS36" s="52">
        <f>IF($A36="","",INDEX(Data!$2:$9996,ROW(AS36)-4,MATCH(AS$5,Data!$2:$2,0)))</f>
        <v>-5.6415359999999999E-3</v>
      </c>
      <c r="AT36" s="52">
        <f>IF($A36="","",INDEX(Data!$2:$9996,ROW(AT36)-4,MATCH(AT$5,Data!$2:$2,0)))</f>
        <v>3.8934623100000003E-2</v>
      </c>
      <c r="AU36" s="53"/>
      <c r="AV36" s="52">
        <f>IF($A36="","",INDEX(Data!$2:$9996,ROW(AV36)-4,MATCH(AV$5,Data!$2:$2,0)))</f>
        <v>2.6662285500000001E-2</v>
      </c>
      <c r="AW36" s="52">
        <f>IF($A36="","",INDEX(Data!$2:$9996,ROW(AW36)-4,MATCH(AW$5,Data!$2:$2,0)))</f>
        <v>0.1368156962</v>
      </c>
      <c r="AX36" s="52">
        <f>IF($A36="","",INDEX(Data!$2:$9996,ROW(AX36)-4,MATCH(AX$5,Data!$2:$2,0)))</f>
        <v>0.83248839379999995</v>
      </c>
      <c r="AY36" s="52">
        <f>IF($A36="","",INDEX(Data!$2:$9996,ROW(AY36)-4,MATCH(AY$5,Data!$2:$2,0)))</f>
        <v>4.7459905199999999E-2</v>
      </c>
      <c r="AZ36" s="75">
        <f>IF($A36="","",INDEX(Data!$2:$9996,ROW(AZ36)-4,MATCH(AZ$5,Data!$2:$2,0)))</f>
        <v>2.0859047369999999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85</v>
      </c>
      <c r="C37" s="43">
        <f>IF($A37="","",INDEX(Data!$2:$9996,ROW(C37)-4,MATCH(C$5,Data!$2:$2,0)))</f>
        <v>0.1102909188</v>
      </c>
      <c r="D37" s="43">
        <f>IF($A37="","",INDEX(Data!$2:$9996,ROW(D37)-4,MATCH(D$5,Data!$2:$2,0)))</f>
        <v>3.7579358299999997E-2</v>
      </c>
      <c r="E37" s="43">
        <f>IF($A37="","",INDEX(Data!$2:$9996,ROW(E37)-4,MATCH(E$5,Data!$2:$2,0)))</f>
        <v>7.0665364999999997E-3</v>
      </c>
      <c r="F37" s="53"/>
      <c r="G37" s="62">
        <f>IF($A37="","",INDEX(Data!$2:$9996,ROW(G37)-4,MATCH(G$5,Data!$2:$2,0)))</f>
        <v>120.86199999999999</v>
      </c>
      <c r="H37" s="49">
        <f t="shared" si="5"/>
        <v>-6.7394055372079445E-2</v>
      </c>
      <c r="I37" s="62">
        <f>IF($A37="","",INDEX(Data!$2:$9996,ROW(I37)-4,MATCH(I$5,Data!$2:$2,0)))</f>
        <v>6.4509999999999996</v>
      </c>
      <c r="J37" s="49">
        <f t="shared" si="0"/>
        <v>-0.52165208364229576</v>
      </c>
      <c r="K37" s="62">
        <f>IF($A37="","",INDEX(Data!$2:$9996,ROW(K37)-4,MATCH(K$5,Data!$2:$2,0)))</f>
        <v>115.959</v>
      </c>
      <c r="L37" s="49">
        <f t="shared" si="1"/>
        <v>-0.25162152219791284</v>
      </c>
      <c r="M37" s="49">
        <f>IF($A37="","",INDEX(Data!$2:$9996,ROW(M37)-4,MATCH(M$5,Data!$2:$2,0)))</f>
        <v>8.9126670300000002E-2</v>
      </c>
      <c r="N37" s="49">
        <f t="shared" si="2"/>
        <v>-8.0382101613290749E-2</v>
      </c>
      <c r="O37" s="53"/>
      <c r="P37" s="62">
        <f>IF($A37="","",INDEX(Data!$2:$9996,ROW(P37)-4,MATCH(P$5,Data!$2:$2,0)))</f>
        <v>1172.625</v>
      </c>
      <c r="Q37" s="49">
        <f>IF($A37="","",INDEX(Data!$2:$9996,ROW(Q37)-4,MATCH(Q$5,Data!$2:$2,0)))</f>
        <v>0.22385498949999999</v>
      </c>
      <c r="R37" s="49">
        <f>IF($A37="","",INDEX(Data!$2:$9996,ROW(R37)-4,MATCH(R$5,Data!$2:$2,0)))</f>
        <v>7.6586853100000005E-2</v>
      </c>
      <c r="S37" s="49">
        <f>IF($A37="","",INDEX(Data!$2:$9996,ROW(S37)-4,MATCH(S$5,Data!$2:$2,0)))</f>
        <v>0.13172557309999999</v>
      </c>
      <c r="T37" s="49">
        <f t="shared" si="3"/>
        <v>9.4973024114297557E-3</v>
      </c>
      <c r="U37" s="49">
        <f>IF($A37="","",INDEX(Data!$2:$9996,ROW(U37)-4,MATCH(U$5,Data!$2:$2,0)))</f>
        <v>1.53946476E-2</v>
      </c>
      <c r="V37" s="43">
        <f>IF($A37="","",INDEX(Data!$2:$9996,ROW(V37)-4,MATCH(V$5,Data!$2:$2,0)))</f>
        <v>8.9294224800000002E-2</v>
      </c>
      <c r="W37" s="53"/>
      <c r="X37" s="55">
        <f>IF($A37="","",INDEX(Data!$2:$9996,ROW(X37)-4,MATCH(X$5,Data!$2:$2,0)))</f>
        <v>27.133365787999999</v>
      </c>
      <c r="Y37" s="56">
        <f>IF($A37="","",INDEX(Data!$2:$9996,ROW(Y37)-4,MATCH(Y$5,Data!$2:$2,0)))</f>
        <v>40.708867032999997</v>
      </c>
      <c r="Z37" s="56">
        <f>IF($A37="","",INDEX(Data!$2:$9996,ROW(Z37)-4,MATCH(Z$5,Data!$2:$2,0)))</f>
        <v>4.1806194227000004</v>
      </c>
      <c r="AA37" s="56">
        <f>IF($A37="","",INDEX(Data!$2:$9996,ROW(AA37)-4,MATCH(AA$5,Data!$2:$2,0)))</f>
        <v>17.756120668000001</v>
      </c>
      <c r="AB37" s="53"/>
      <c r="AC37" s="49">
        <f>IF($A37="","",INDEX(Data!$2:$9996,ROW(AC37)-4,MATCH(AC$5,Data!$2:$2,0)))</f>
        <v>0.13172557309999999</v>
      </c>
      <c r="AD37" s="49">
        <f>IF($A37="","",INDEX(Data!$2:$9996,ROW(AD37)-4,MATCH(AD$5,Data!$2:$2,0)))</f>
        <v>9.5327691999999992E-3</v>
      </c>
      <c r="AE37" s="49">
        <f>IF($A37="","",INDEX(Data!$2:$9996,ROW(AE37)-4,MATCH(AE$5,Data!$2:$2,0)))</f>
        <v>0.11153114259999999</v>
      </c>
      <c r="AF37" s="49">
        <f>IF($A37="","",INDEX(Data!$2:$9996,ROW(AF37)-4,MATCH(AF$5,Data!$2:$2,0)))</f>
        <v>1.14537518E-2</v>
      </c>
      <c r="AG37" s="49">
        <f>IF($A37="","",INDEX(Data!$2:$9996,ROW(AG37)-4,MATCH(AG$5,Data!$2:$2,0)))</f>
        <v>-4.8646905999999997E-2</v>
      </c>
      <c r="AH37" s="49">
        <f>IF($A37="","",INDEX(Data!$2:$9996,ROW(AH37)-4,MATCH(AH$5,Data!$2:$2,0)))</f>
        <v>3.0333737999999999E-2</v>
      </c>
      <c r="AI37" s="49">
        <f>IF($A37="","",INDEX(Data!$2:$9996,ROW(AI37)-4,MATCH(AI$5,Data!$2:$2,0)))</f>
        <v>-8.2828484999999993E-2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0.1221928038</v>
      </c>
      <c r="AL37" s="49">
        <f>IF($A37="","",INDEX(Data!$2:$9996,ROW(AL37)-4,MATCH(AL$5,Data!$2:$2,0)))</f>
        <v>1.53946476E-2</v>
      </c>
      <c r="AM37" s="49">
        <f>IF($A37="","",INDEX(Data!$2:$9996,ROW(AM37)-4,MATCH(AM$5,Data!$2:$2,0)))</f>
        <v>8.9294224800000002E-2</v>
      </c>
      <c r="AN37" s="49">
        <f>IF($A37="","",INDEX(Data!$2:$9996,ROW(AN37)-4,MATCH(AN$5,Data!$2:$2,0)))</f>
        <v>1.7503931399999999E-2</v>
      </c>
      <c r="AO37" s="53"/>
      <c r="AP37" s="49">
        <f>IF($A37="","",INDEX(Data!$2:$9996,ROW(AP37)-4,MATCH(AP$5,Data!$2:$2,0)))</f>
        <v>7.0146149000000005E-2</v>
      </c>
      <c r="AQ37" s="49">
        <f>IF($A37="","",INDEX(Data!$2:$9996,ROW(AQ37)-4,MATCH(AQ$5,Data!$2:$2,0)))</f>
        <v>0.1102909188</v>
      </c>
      <c r="AR37" s="49">
        <f>IF($A37="","",INDEX(Data!$2:$9996,ROW(AR37)-4,MATCH(AR$5,Data!$2:$2,0)))</f>
        <v>3.7579358299999997E-2</v>
      </c>
      <c r="AS37" s="49">
        <f>IF($A37="","",INDEX(Data!$2:$9996,ROW(AS37)-4,MATCH(AS$5,Data!$2:$2,0)))</f>
        <v>-4.3918280000000004E-3</v>
      </c>
      <c r="AT37" s="49">
        <f>IF($A37="","",INDEX(Data!$2:$9996,ROW(AT37)-4,MATCH(AT$5,Data!$2:$2,0)))</f>
        <v>3.5059085900000002E-2</v>
      </c>
      <c r="AU37" s="53"/>
      <c r="AV37" s="49">
        <f>IF($A37="","",INDEX(Data!$2:$9996,ROW(AV37)-4,MATCH(AV$5,Data!$2:$2,0)))</f>
        <v>2.3037809400000001E-2</v>
      </c>
      <c r="AW37" s="49">
        <f>IF($A37="","",INDEX(Data!$2:$9996,ROW(AW37)-4,MATCH(AW$5,Data!$2:$2,0)))</f>
        <v>0.14961551200000001</v>
      </c>
      <c r="AX37" s="49">
        <f>IF($A37="","",INDEX(Data!$2:$9996,ROW(AX37)-4,MATCH(AX$5,Data!$2:$2,0)))</f>
        <v>0.82981007429999998</v>
      </c>
      <c r="AY37" s="49">
        <f>IF($A37="","",INDEX(Data!$2:$9996,ROW(AY37)-4,MATCH(AY$5,Data!$2:$2,0)))</f>
        <v>3.7579358299999997E-2</v>
      </c>
      <c r="AZ37" s="76">
        <f>IF($A37="","",INDEX(Data!$2:$9996,ROW(AZ37)-4,MATCH(AZ$5,Data!$2:$2,0)))</f>
        <v>2.2059649961000001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84</v>
      </c>
      <c r="C38" s="41">
        <f>IF($A38="","",INDEX(Data!$2:$9996,ROW(C38)-4,MATCH(C$5,Data!$2:$2,0)))</f>
        <v>0.104141173</v>
      </c>
      <c r="D38" s="41">
        <f>IF($A38="","",INDEX(Data!$2:$9996,ROW(D38)-4,MATCH(D$5,Data!$2:$2,0)))</f>
        <v>3.5370476099999999E-2</v>
      </c>
      <c r="E38" s="41">
        <f>IF($A38="","",INDEX(Data!$2:$9996,ROW(E38)-4,MATCH(E$5,Data!$2:$2,0)))</f>
        <v>8.9784883000000003E-3</v>
      </c>
      <c r="F38" s="53"/>
      <c r="G38" s="61">
        <f>IF($A38="","",INDEX(Data!$2:$9996,ROW(G38)-4,MATCH(G$5,Data!$2:$2,0)))</f>
        <v>120.36450000000001</v>
      </c>
      <c r="H38" s="52">
        <f t="shared" si="5"/>
        <v>-4.1162648309641418E-3</v>
      </c>
      <c r="I38" s="61">
        <f>IF($A38="","",INDEX(Data!$2:$9996,ROW(I38)-4,MATCH(I$5,Data!$2:$2,0)))</f>
        <v>9.7050000000000001</v>
      </c>
      <c r="J38" s="52">
        <f t="shared" si="0"/>
        <v>0.50441791970237182</v>
      </c>
      <c r="K38" s="61">
        <f>IF($A38="","",INDEX(Data!$2:$9996,ROW(K38)-4,MATCH(K$5,Data!$2:$2,0)))</f>
        <v>102.639</v>
      </c>
      <c r="L38" s="52">
        <f t="shared" si="1"/>
        <v>-0.11486818616924954</v>
      </c>
      <c r="M38" s="52">
        <f>IF($A38="","",INDEX(Data!$2:$9996,ROW(M38)-4,MATCH(M$5,Data!$2:$2,0)))</f>
        <v>7.4373156999999995E-2</v>
      </c>
      <c r="N38" s="52">
        <f t="shared" si="2"/>
        <v>-0.16553421383677572</v>
      </c>
      <c r="O38" s="53"/>
      <c r="P38" s="61">
        <f>IF($A38="","",INDEX(Data!$2:$9996,ROW(P38)-4,MATCH(P$5,Data!$2:$2,0)))</f>
        <v>1160.808</v>
      </c>
      <c r="Q38" s="52">
        <f>IF($A38="","",INDEX(Data!$2:$9996,ROW(Q38)-4,MATCH(Q$5,Data!$2:$2,0)))</f>
        <v>0.2134008862</v>
      </c>
      <c r="R38" s="52">
        <f>IF($A38="","",INDEX(Data!$2:$9996,ROW(R38)-4,MATCH(R$5,Data!$2:$2,0)))</f>
        <v>7.3769848700000001E-2</v>
      </c>
      <c r="S38" s="52">
        <f>IF($A38="","",INDEX(Data!$2:$9996,ROW(S38)-4,MATCH(S$5,Data!$2:$2,0)))</f>
        <v>0.13408820029999999</v>
      </c>
      <c r="T38" s="52">
        <f t="shared" si="3"/>
        <v>-1.0077390470099142E-2</v>
      </c>
      <c r="U38" s="52">
        <f>IF($A38="","",INDEX(Data!$2:$9996,ROW(U38)-4,MATCH(U$5,Data!$2:$2,0)))</f>
        <v>1.49468151E-2</v>
      </c>
      <c r="V38" s="41">
        <f>IF($A38="","",INDEX(Data!$2:$9996,ROW(V38)-4,MATCH(V$5,Data!$2:$2,0)))</f>
        <v>8.7773775400000004E-2</v>
      </c>
      <c r="W38" s="53"/>
      <c r="X38" s="54">
        <f>IF($A38="","",INDEX(Data!$2:$9996,ROW(X38)-4,MATCH(X$5,Data!$2:$2,0)))</f>
        <v>23.212666797000001</v>
      </c>
      <c r="Y38" s="54">
        <f>IF($A38="","",INDEX(Data!$2:$9996,ROW(Y38)-4,MATCH(Y$5,Data!$2:$2,0)))</f>
        <v>38.073182748000001</v>
      </c>
      <c r="Z38" s="54">
        <f>IF($A38="","",INDEX(Data!$2:$9996,ROW(Z38)-4,MATCH(Z$5,Data!$2:$2,0)))</f>
        <v>3.2756845068999998</v>
      </c>
      <c r="AA38" s="54">
        <f>IF($A38="","",INDEX(Data!$2:$9996,ROW(AA38)-4,MATCH(AA$5,Data!$2:$2,0)))</f>
        <v>18.136200458000001</v>
      </c>
      <c r="AB38" s="53"/>
      <c r="AC38" s="52">
        <f>IF($A38="","",INDEX(Data!$2:$9996,ROW(AC38)-4,MATCH(AC$5,Data!$2:$2,0)))</f>
        <v>0.13408820029999999</v>
      </c>
      <c r="AD38" s="52">
        <f>IF($A38="","",INDEX(Data!$2:$9996,ROW(AD38)-4,MATCH(AD$5,Data!$2:$2,0)))</f>
        <v>7.7269093999999998E-3</v>
      </c>
      <c r="AE38" s="52">
        <f>IF($A38="","",INDEX(Data!$2:$9996,ROW(AE38)-4,MATCH(AE$5,Data!$2:$2,0)))</f>
        <v>0.1043100897</v>
      </c>
      <c r="AF38" s="52">
        <f>IF($A38="","",INDEX(Data!$2:$9996,ROW(AF38)-4,MATCH(AF$5,Data!$2:$2,0)))</f>
        <v>8.9744781000000006E-3</v>
      </c>
      <c r="AG38" s="52">
        <f>IF($A38="","",INDEX(Data!$2:$9996,ROW(AG38)-4,MATCH(AG$5,Data!$2:$2,0)))</f>
        <v>-4.9688219999999998E-2</v>
      </c>
      <c r="AH38" s="52">
        <f>IF($A38="","",INDEX(Data!$2:$9996,ROW(AH38)-4,MATCH(AH$5,Data!$2:$2,0)))</f>
        <v>3.21411079E-2</v>
      </c>
      <c r="AI38" s="52">
        <f>IF($A38="","",INDEX(Data!$2:$9996,ROW(AI38)-4,MATCH(AI$5,Data!$2:$2,0)))</f>
        <v>-7.7810182000000006E-2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0.12636129090000001</v>
      </c>
      <c r="AL38" s="52">
        <f>IF($A38="","",INDEX(Data!$2:$9996,ROW(AL38)-4,MATCH(AL$5,Data!$2:$2,0)))</f>
        <v>1.49468151E-2</v>
      </c>
      <c r="AM38" s="52">
        <f>IF($A38="","",INDEX(Data!$2:$9996,ROW(AM38)-4,MATCH(AM$5,Data!$2:$2,0)))</f>
        <v>8.7773775400000004E-2</v>
      </c>
      <c r="AN38" s="52">
        <f>IF($A38="","",INDEX(Data!$2:$9996,ROW(AN38)-4,MATCH(AN$5,Data!$2:$2,0)))</f>
        <v>2.36407005E-2</v>
      </c>
      <c r="AO38" s="53"/>
      <c r="AP38" s="52">
        <f>IF($A38="","",INDEX(Data!$2:$9996,ROW(AP38)-4,MATCH(AP$5,Data!$2:$2,0)))</f>
        <v>7.1261429299999998E-2</v>
      </c>
      <c r="AQ38" s="52">
        <f>IF($A38="","",INDEX(Data!$2:$9996,ROW(AQ38)-4,MATCH(AQ$5,Data!$2:$2,0)))</f>
        <v>0.104141173</v>
      </c>
      <c r="AR38" s="52">
        <f>IF($A38="","",INDEX(Data!$2:$9996,ROW(AR38)-4,MATCH(AR$5,Data!$2:$2,0)))</f>
        <v>3.5370476099999999E-2</v>
      </c>
      <c r="AS38" s="52">
        <f>IF($A38="","",INDEX(Data!$2:$9996,ROW(AS38)-4,MATCH(AS$5,Data!$2:$2,0)))</f>
        <v>-2.6579260000000001E-3</v>
      </c>
      <c r="AT38" s="52">
        <f>IF($A38="","",INDEX(Data!$2:$9996,ROW(AT38)-4,MATCH(AT$5,Data!$2:$2,0)))</f>
        <v>3.57260571E-2</v>
      </c>
      <c r="AU38" s="53"/>
      <c r="AV38" s="52">
        <f>IF($A38="","",INDEX(Data!$2:$9996,ROW(AV38)-4,MATCH(AV$5,Data!$2:$2,0)))</f>
        <v>3.2412388100000002E-2</v>
      </c>
      <c r="AW38" s="52">
        <f>IF($A38="","",INDEX(Data!$2:$9996,ROW(AW38)-4,MATCH(AW$5,Data!$2:$2,0)))</f>
        <v>0.1380483653</v>
      </c>
      <c r="AX38" s="52">
        <f>IF($A38="","",INDEX(Data!$2:$9996,ROW(AX38)-4,MATCH(AX$5,Data!$2:$2,0)))</f>
        <v>0.90626885150000003</v>
      </c>
      <c r="AY38" s="52">
        <f>IF($A38="","",INDEX(Data!$2:$9996,ROW(AY38)-4,MATCH(AY$5,Data!$2:$2,0)))</f>
        <v>3.5370476099999999E-2</v>
      </c>
      <c r="AZ38" s="75">
        <f>IF($A38="","",INDEX(Data!$2:$9996,ROW(AZ38)-4,MATCH(AZ$5,Data!$2:$2,0)))</f>
        <v>2.2858841182999998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85</v>
      </c>
      <c r="C39" s="43">
        <f>IF($A39="","",INDEX(Data!$2:$9996,ROW(C39)-4,MATCH(C$5,Data!$2:$2,0)))</f>
        <v>0.1019199807</v>
      </c>
      <c r="D39" s="43">
        <f>IF($A39="","",INDEX(Data!$2:$9996,ROW(D39)-4,MATCH(D$5,Data!$2:$2,0)))</f>
        <v>3.4937218300000003E-2</v>
      </c>
      <c r="E39" s="43">
        <f>IF($A39="","",INDEX(Data!$2:$9996,ROW(E39)-4,MATCH(E$5,Data!$2:$2,0)))</f>
        <v>6.8668172E-3</v>
      </c>
      <c r="F39" s="53"/>
      <c r="G39" s="62">
        <f>IF($A39="","",INDEX(Data!$2:$9996,ROW(G39)-4,MATCH(G$5,Data!$2:$2,0)))</f>
        <v>111.43</v>
      </c>
      <c r="H39" s="49">
        <f t="shared" si="5"/>
        <v>-7.4228696999530594E-2</v>
      </c>
      <c r="I39" s="62">
        <f>IF($A39="","",INDEX(Data!$2:$9996,ROW(I39)-4,MATCH(I$5,Data!$2:$2,0)))</f>
        <v>3.4529999999999998</v>
      </c>
      <c r="J39" s="49">
        <f t="shared" si="0"/>
        <v>-0.64420401854714071</v>
      </c>
      <c r="K39" s="62">
        <f>IF($A39="","",INDEX(Data!$2:$9996,ROW(K39)-4,MATCH(K$5,Data!$2:$2,0)))</f>
        <v>81.799000000000007</v>
      </c>
      <c r="L39" s="49">
        <f t="shared" si="1"/>
        <v>-0.20304172877756008</v>
      </c>
      <c r="M39" s="49">
        <f>IF($A39="","",INDEX(Data!$2:$9996,ROW(M39)-4,MATCH(M$5,Data!$2:$2,0)))</f>
        <v>8.1443344799999998E-2</v>
      </c>
      <c r="N39" s="49">
        <f t="shared" si="2"/>
        <v>9.5063704234042437E-2</v>
      </c>
      <c r="O39" s="53"/>
      <c r="P39" s="62">
        <f>IF($A39="","",INDEX(Data!$2:$9996,ROW(P39)-4,MATCH(P$5,Data!$2:$2,0)))</f>
        <v>1154.1120000000001</v>
      </c>
      <c r="Q39" s="49">
        <f>IF($A39="","",INDEX(Data!$2:$9996,ROW(Q39)-4,MATCH(Q$5,Data!$2:$2,0)))</f>
        <v>0.20972196779999999</v>
      </c>
      <c r="R39" s="49">
        <f>IF($A39="","",INDEX(Data!$2:$9996,ROW(R39)-4,MATCH(R$5,Data!$2:$2,0)))</f>
        <v>7.0674556599999994E-2</v>
      </c>
      <c r="S39" s="49">
        <f>IF($A39="","",INDEX(Data!$2:$9996,ROW(S39)-4,MATCH(S$5,Data!$2:$2,0)))</f>
        <v>0.12425558959999999</v>
      </c>
      <c r="T39" s="49">
        <f t="shared" ref="T39:T70" si="6">IF($A39="","",(P39-P38)/P38)</f>
        <v>-5.7683958070584565E-3</v>
      </c>
      <c r="U39" s="49">
        <f>IF($A39="","",INDEX(Data!$2:$9996,ROW(U39)-4,MATCH(U$5,Data!$2:$2,0)))</f>
        <v>1.15665623E-2</v>
      </c>
      <c r="V39" s="43">
        <f>IF($A39="","",INDEX(Data!$2:$9996,ROW(V39)-4,MATCH(V$5,Data!$2:$2,0)))</f>
        <v>7.9556188799999997E-2</v>
      </c>
      <c r="W39" s="53"/>
      <c r="X39" s="55">
        <f>IF($A39="","",INDEX(Data!$2:$9996,ROW(X39)-4,MATCH(X$5,Data!$2:$2,0)))</f>
        <v>23.796582123</v>
      </c>
      <c r="Y39" s="56">
        <f>IF($A39="","",INDEX(Data!$2:$9996,ROW(Y39)-4,MATCH(Y$5,Data!$2:$2,0)))</f>
        <v>39.431774517000001</v>
      </c>
      <c r="Z39" s="56">
        <f>IF($A39="","",INDEX(Data!$2:$9996,ROW(Z39)-4,MATCH(Z$5,Data!$2:$2,0)))</f>
        <v>2.5458937545999998</v>
      </c>
      <c r="AA39" s="56">
        <f>IF($A39="","",INDEX(Data!$2:$9996,ROW(AA39)-4,MATCH(AA$5,Data!$2:$2,0)))</f>
        <v>18.181086147999999</v>
      </c>
      <c r="AB39" s="53"/>
      <c r="AC39" s="49">
        <f>IF($A39="","",INDEX(Data!$2:$9996,ROW(AC39)-4,MATCH(AC$5,Data!$2:$2,0)))</f>
        <v>0.12425558959999999</v>
      </c>
      <c r="AD39" s="49">
        <f>IF($A39="","",INDEX(Data!$2:$9996,ROW(AD39)-4,MATCH(AD$5,Data!$2:$2,0)))</f>
        <v>1.2265234999999999E-2</v>
      </c>
      <c r="AE39" s="49">
        <f>IF($A39="","",INDEX(Data!$2:$9996,ROW(AE39)-4,MATCH(AE$5,Data!$2:$2,0)))</f>
        <v>0.1080322589</v>
      </c>
      <c r="AF39" s="49">
        <f>IF($A39="","",INDEX(Data!$2:$9996,ROW(AF39)-4,MATCH(AF$5,Data!$2:$2,0)))</f>
        <v>6.9750513999999996E-3</v>
      </c>
      <c r="AG39" s="49">
        <f>IF($A39="","",INDEX(Data!$2:$9996,ROW(AG39)-4,MATCH(AG$5,Data!$2:$2,0)))</f>
        <v>-4.9811195000000003E-2</v>
      </c>
      <c r="AH39" s="49">
        <f>IF($A39="","",INDEX(Data!$2:$9996,ROW(AH39)-4,MATCH(AH$5,Data!$2:$2,0)))</f>
        <v>3.0896409199999999E-2</v>
      </c>
      <c r="AI39" s="49">
        <f>IF($A39="","",INDEX(Data!$2:$9996,ROW(AI39)-4,MATCH(AI$5,Data!$2:$2,0)))</f>
        <v>-7.8956245999999994E-2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0.1119903545</v>
      </c>
      <c r="AL39" s="49">
        <f>IF($A39="","",INDEX(Data!$2:$9996,ROW(AL39)-4,MATCH(AL$5,Data!$2:$2,0)))</f>
        <v>1.15665623E-2</v>
      </c>
      <c r="AM39" s="49">
        <f>IF($A39="","",INDEX(Data!$2:$9996,ROW(AM39)-4,MATCH(AM$5,Data!$2:$2,0)))</f>
        <v>7.9556188799999997E-2</v>
      </c>
      <c r="AN39" s="49">
        <f>IF($A39="","",INDEX(Data!$2:$9996,ROW(AN39)-4,MATCH(AN$5,Data!$2:$2,0)))</f>
        <v>2.08676034E-2</v>
      </c>
      <c r="AO39" s="53"/>
      <c r="AP39" s="49">
        <f>IF($A39="","",INDEX(Data!$2:$9996,ROW(AP39)-4,MATCH(AP$5,Data!$2:$2,0)))</f>
        <v>6.3991784100000004E-2</v>
      </c>
      <c r="AQ39" s="49">
        <f>IF($A39="","",INDEX(Data!$2:$9996,ROW(AQ39)-4,MATCH(AQ$5,Data!$2:$2,0)))</f>
        <v>0.1019199807</v>
      </c>
      <c r="AR39" s="49">
        <f>IF($A39="","",INDEX(Data!$2:$9996,ROW(AR39)-4,MATCH(AR$5,Data!$2:$2,0)))</f>
        <v>3.4937218300000003E-2</v>
      </c>
      <c r="AS39" s="49">
        <f>IF($A39="","",INDEX(Data!$2:$9996,ROW(AS39)-4,MATCH(AS$5,Data!$2:$2,0)))</f>
        <v>-2.4051319999999999E-3</v>
      </c>
      <c r="AT39" s="49">
        <f>IF($A39="","",INDEX(Data!$2:$9996,ROW(AT39)-4,MATCH(AT$5,Data!$2:$2,0)))</f>
        <v>3.4420534900000001E-2</v>
      </c>
      <c r="AU39" s="53"/>
      <c r="AV39" s="49">
        <f>IF($A39="","",INDEX(Data!$2:$9996,ROW(AV39)-4,MATCH(AV$5,Data!$2:$2,0)))</f>
        <v>2.7695693E-2</v>
      </c>
      <c r="AW39" s="49">
        <f>IF($A39="","",INDEX(Data!$2:$9996,ROW(AW39)-4,MATCH(AW$5,Data!$2:$2,0)))</f>
        <v>0.13690807560000001</v>
      </c>
      <c r="AX39" s="49">
        <f>IF($A39="","",INDEX(Data!$2:$9996,ROW(AX39)-4,MATCH(AX$5,Data!$2:$2,0)))</f>
        <v>0.88597432809999999</v>
      </c>
      <c r="AY39" s="49">
        <f>IF($A39="","",INDEX(Data!$2:$9996,ROW(AY39)-4,MATCH(AY$5,Data!$2:$2,0)))</f>
        <v>3.4937218300000003E-2</v>
      </c>
      <c r="AZ39" s="76">
        <f>IF($A39="","",INDEX(Data!$2:$9996,ROW(AZ39)-4,MATCH(AZ$5,Data!$2:$2,0)))</f>
        <v>2.3532096930000002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85</v>
      </c>
      <c r="C40" s="41">
        <f>IF($A40="","",INDEX(Data!$2:$9996,ROW(C40)-4,MATCH(C$5,Data!$2:$2,0)))</f>
        <v>0.10497387649999999</v>
      </c>
      <c r="D40" s="41">
        <f>IF($A40="","",INDEX(Data!$2:$9996,ROW(D40)-4,MATCH(D$5,Data!$2:$2,0)))</f>
        <v>3.36063126E-2</v>
      </c>
      <c r="E40" s="41">
        <f>IF($A40="","",INDEX(Data!$2:$9996,ROW(E40)-4,MATCH(E$5,Data!$2:$2,0)))</f>
        <v>5.2349589000000004E-3</v>
      </c>
      <c r="F40" s="53"/>
      <c r="G40" s="61">
        <f>IF($A40="","",INDEX(Data!$2:$9996,ROW(G40)-4,MATCH(G$5,Data!$2:$2,0)))</f>
        <v>114.77500000000001</v>
      </c>
      <c r="H40" s="52">
        <f t="shared" si="5"/>
        <v>3.0018845912231883E-2</v>
      </c>
      <c r="I40" s="61">
        <f>IF($A40="","",INDEX(Data!$2:$9996,ROW(I40)-4,MATCH(I$5,Data!$2:$2,0)))</f>
        <v>5.7050000000000001</v>
      </c>
      <c r="J40" s="52">
        <f t="shared" si="0"/>
        <v>0.6521865044888504</v>
      </c>
      <c r="K40" s="61">
        <f>IF($A40="","",INDEX(Data!$2:$9996,ROW(K40)-4,MATCH(K$5,Data!$2:$2,0)))</f>
        <v>102.623</v>
      </c>
      <c r="L40" s="52">
        <f t="shared" si="1"/>
        <v>0.25457523930610393</v>
      </c>
      <c r="M40" s="52">
        <f>IF($A40="","",INDEX(Data!$2:$9996,ROW(M40)-4,MATCH(M$5,Data!$2:$2,0)))</f>
        <v>8.6630119199999994E-2</v>
      </c>
      <c r="N40" s="52">
        <f t="shared" si="2"/>
        <v>6.3685675149235732E-2</v>
      </c>
      <c r="O40" s="53"/>
      <c r="P40" s="61">
        <f>IF($A40="","",INDEX(Data!$2:$9996,ROW(P40)-4,MATCH(P$5,Data!$2:$2,0)))</f>
        <v>1227.317</v>
      </c>
      <c r="Q40" s="52">
        <f>IF($A40="","",INDEX(Data!$2:$9996,ROW(Q40)-4,MATCH(Q$5,Data!$2:$2,0)))</f>
        <v>0.2072488475</v>
      </c>
      <c r="R40" s="52">
        <f>IF($A40="","",INDEX(Data!$2:$9996,ROW(R40)-4,MATCH(R$5,Data!$2:$2,0)))</f>
        <v>7.2909746299999995E-2</v>
      </c>
      <c r="S40" s="52">
        <f>IF($A40="","",INDEX(Data!$2:$9996,ROW(S40)-4,MATCH(S$5,Data!$2:$2,0)))</f>
        <v>0.1229483727</v>
      </c>
      <c r="T40" s="52">
        <f t="shared" si="6"/>
        <v>6.3429719126046627E-2</v>
      </c>
      <c r="U40" s="52">
        <f>IF($A40="","",INDEX(Data!$2:$9996,ROW(U40)-4,MATCH(U$5,Data!$2:$2,0)))</f>
        <v>5.4710936999999996E-3</v>
      </c>
      <c r="V40" s="41">
        <f>IF($A40="","",INDEX(Data!$2:$9996,ROW(V40)-4,MATCH(V$5,Data!$2:$2,0)))</f>
        <v>8.7993577000000003E-2</v>
      </c>
      <c r="W40" s="53"/>
      <c r="X40" s="54">
        <f>IF($A40="","",INDEX(Data!$2:$9996,ROW(X40)-4,MATCH(X$5,Data!$2:$2,0)))</f>
        <v>24.009380254</v>
      </c>
      <c r="Y40" s="54">
        <f>IF($A40="","",INDEX(Data!$2:$9996,ROW(Y40)-4,MATCH(Y$5,Data!$2:$2,0)))</f>
        <v>38.395715989999999</v>
      </c>
      <c r="Z40" s="54">
        <f>IF($A40="","",INDEX(Data!$2:$9996,ROW(Z40)-4,MATCH(Z$5,Data!$2:$2,0)))</f>
        <v>2.0820635899000002</v>
      </c>
      <c r="AA40" s="54">
        <f>IF($A40="","",INDEX(Data!$2:$9996,ROW(AA40)-4,MATCH(AA$5,Data!$2:$2,0)))</f>
        <v>16.468399326</v>
      </c>
      <c r="AB40" s="53"/>
      <c r="AC40" s="52">
        <f>IF($A40="","",INDEX(Data!$2:$9996,ROW(AC40)-4,MATCH(AC$5,Data!$2:$2,0)))</f>
        <v>0.1229483727</v>
      </c>
      <c r="AD40" s="52">
        <f>IF($A40="","",INDEX(Data!$2:$9996,ROW(AD40)-4,MATCH(AD$5,Data!$2:$2,0)))</f>
        <v>1.55227417E-2</v>
      </c>
      <c r="AE40" s="52">
        <f>IF($A40="","",INDEX(Data!$2:$9996,ROW(AE40)-4,MATCH(AE$5,Data!$2:$2,0)))</f>
        <v>0.1051937424</v>
      </c>
      <c r="AF40" s="52">
        <f>IF($A40="","",INDEX(Data!$2:$9996,ROW(AF40)-4,MATCH(AF$5,Data!$2:$2,0)))</f>
        <v>5.7042838000000004E-3</v>
      </c>
      <c r="AG40" s="52">
        <f>IF($A40="","",INDEX(Data!$2:$9996,ROW(AG40)-4,MATCH(AG$5,Data!$2:$2,0)))</f>
        <v>-4.5118902000000002E-2</v>
      </c>
      <c r="AH40" s="52">
        <f>IF($A40="","",INDEX(Data!$2:$9996,ROW(AH40)-4,MATCH(AH$5,Data!$2:$2,0)))</f>
        <v>2.8706428499999999E-2</v>
      </c>
      <c r="AI40" s="52">
        <f>IF($A40="","",INDEX(Data!$2:$9996,ROW(AI40)-4,MATCH(AI$5,Data!$2:$2,0)))</f>
        <v>-7.4302793000000006E-2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0.10742563099999999</v>
      </c>
      <c r="AL40" s="52">
        <f>IF($A40="","",INDEX(Data!$2:$9996,ROW(AL40)-4,MATCH(AL$5,Data!$2:$2,0)))</f>
        <v>5.4710936999999996E-3</v>
      </c>
      <c r="AM40" s="52">
        <f>IF($A40="","",INDEX(Data!$2:$9996,ROW(AM40)-4,MATCH(AM$5,Data!$2:$2,0)))</f>
        <v>8.7993577000000003E-2</v>
      </c>
      <c r="AN40" s="52">
        <f>IF($A40="","",INDEX(Data!$2:$9996,ROW(AN40)-4,MATCH(AN$5,Data!$2:$2,0)))</f>
        <v>1.3960960200000001E-2</v>
      </c>
      <c r="AO40" s="53"/>
      <c r="AP40" s="52">
        <f>IF($A40="","",INDEX(Data!$2:$9996,ROW(AP40)-4,MATCH(AP$5,Data!$2:$2,0)))</f>
        <v>7.2114635799999993E-2</v>
      </c>
      <c r="AQ40" s="52">
        <f>IF($A40="","",INDEX(Data!$2:$9996,ROW(AQ40)-4,MATCH(AQ$5,Data!$2:$2,0)))</f>
        <v>0.10497387649999999</v>
      </c>
      <c r="AR40" s="52">
        <f>IF($A40="","",INDEX(Data!$2:$9996,ROW(AR40)-4,MATCH(AR$5,Data!$2:$2,0)))</f>
        <v>3.36063126E-2</v>
      </c>
      <c r="AS40" s="52">
        <f>IF($A40="","",INDEX(Data!$2:$9996,ROW(AS40)-4,MATCH(AS$5,Data!$2:$2,0)))</f>
        <v>-1.9457540000000001E-3</v>
      </c>
      <c r="AT40" s="52">
        <f>IF($A40="","",INDEX(Data!$2:$9996,ROW(AT40)-4,MATCH(AT$5,Data!$2:$2,0)))</f>
        <v>3.5307278999999997E-2</v>
      </c>
      <c r="AU40" s="53"/>
      <c r="AV40" s="52">
        <f>IF($A40="","",INDEX(Data!$2:$9996,ROW(AV40)-4,MATCH(AV$5,Data!$2:$2,0)))</f>
        <v>1.8267001000000001E-2</v>
      </c>
      <c r="AW40" s="52">
        <f>IF($A40="","",INDEX(Data!$2:$9996,ROW(AW40)-4,MATCH(AW$5,Data!$2:$2,0)))</f>
        <v>0.1623584696</v>
      </c>
      <c r="AX40" s="52">
        <f>IF($A40="","",INDEX(Data!$2:$9996,ROW(AX40)-4,MATCH(AX$5,Data!$2:$2,0)))</f>
        <v>0.90129287940000002</v>
      </c>
      <c r="AY40" s="52">
        <f>IF($A40="","",INDEX(Data!$2:$9996,ROW(AY40)-4,MATCH(AY$5,Data!$2:$2,0)))</f>
        <v>3.36063126E-2</v>
      </c>
      <c r="AZ40" s="75">
        <f>IF($A40="","",INDEX(Data!$2:$9996,ROW(AZ40)-4,MATCH(AZ$5,Data!$2:$2,0)))</f>
        <v>2.4925599842000001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85</v>
      </c>
      <c r="C41" s="43">
        <f>IF($A41="","",INDEX(Data!$2:$9996,ROW(C41)-4,MATCH(C$5,Data!$2:$2,0)))</f>
        <v>0.119657425</v>
      </c>
      <c r="D41" s="43">
        <f>IF($A41="","",INDEX(Data!$2:$9996,ROW(D41)-4,MATCH(D$5,Data!$2:$2,0)))</f>
        <v>3.1841742100000001E-2</v>
      </c>
      <c r="E41" s="43">
        <f>IF($A41="","",INDEX(Data!$2:$9996,ROW(E41)-4,MATCH(E$5,Data!$2:$2,0)))</f>
        <v>1.66706587E-2</v>
      </c>
      <c r="F41" s="53"/>
      <c r="G41" s="62">
        <f>IF($A41="","",INDEX(Data!$2:$9996,ROW(G41)-4,MATCH(G$5,Data!$2:$2,0)))</f>
        <v>93.674999999999997</v>
      </c>
      <c r="H41" s="49">
        <f t="shared" si="5"/>
        <v>-0.18383794380309307</v>
      </c>
      <c r="I41" s="62">
        <f>IF($A41="","",INDEX(Data!$2:$9996,ROW(I41)-4,MATCH(I$5,Data!$2:$2,0)))</f>
        <v>10.617000000000001</v>
      </c>
      <c r="J41" s="49">
        <f t="shared" si="0"/>
        <v>0.86099912357581088</v>
      </c>
      <c r="K41" s="62">
        <f>IF($A41="","",INDEX(Data!$2:$9996,ROW(K41)-4,MATCH(K$5,Data!$2:$2,0)))</f>
        <v>108.337</v>
      </c>
      <c r="L41" s="49">
        <f t="shared" si="1"/>
        <v>5.5679526032176005E-2</v>
      </c>
      <c r="M41" s="49">
        <f>IF($A41="","",INDEX(Data!$2:$9996,ROW(M41)-4,MATCH(M$5,Data!$2:$2,0)))</f>
        <v>8.8436937199999996E-2</v>
      </c>
      <c r="N41" s="49">
        <f t="shared" si="2"/>
        <v>2.0856695300495463E-2</v>
      </c>
      <c r="O41" s="53"/>
      <c r="P41" s="62">
        <f>IF($A41="","",INDEX(Data!$2:$9996,ROW(P41)-4,MATCH(P$5,Data!$2:$2,0)))</f>
        <v>1210.865</v>
      </c>
      <c r="Q41" s="49">
        <f>IF($A41="","",INDEX(Data!$2:$9996,ROW(Q41)-4,MATCH(Q$5,Data!$2:$2,0)))</f>
        <v>0.20730628079999999</v>
      </c>
      <c r="R41" s="49">
        <f>IF($A41="","",INDEX(Data!$2:$9996,ROW(R41)-4,MATCH(R$5,Data!$2:$2,0)))</f>
        <v>6.7184712600000002E-2</v>
      </c>
      <c r="S41" s="49">
        <f>IF($A41="","",INDEX(Data!$2:$9996,ROW(S41)-4,MATCH(S$5,Data!$2:$2,0)))</f>
        <v>0.13135584149999999</v>
      </c>
      <c r="T41" s="49">
        <f t="shared" si="6"/>
        <v>-1.340484976578993E-2</v>
      </c>
      <c r="U41" s="49">
        <f>IF($A41="","",INDEX(Data!$2:$9996,ROW(U41)-4,MATCH(U$5,Data!$2:$2,0)))</f>
        <v>7.6646707E-3</v>
      </c>
      <c r="V41" s="43">
        <f>IF($A41="","",INDEX(Data!$2:$9996,ROW(V41)-4,MATCH(V$5,Data!$2:$2,0)))</f>
        <v>8.8133355299999994E-2</v>
      </c>
      <c r="W41" s="53"/>
      <c r="X41" s="55">
        <f>IF($A41="","",INDEX(Data!$2:$9996,ROW(X41)-4,MATCH(X$5,Data!$2:$2,0)))</f>
        <v>22.130543085999999</v>
      </c>
      <c r="Y41" s="56">
        <f>IF($A41="","",INDEX(Data!$2:$9996,ROW(Y41)-4,MATCH(Y$5,Data!$2:$2,0)))</f>
        <v>33.434266737999998</v>
      </c>
      <c r="Z41" s="56">
        <f>IF($A41="","",INDEX(Data!$2:$9996,ROW(Z41)-4,MATCH(Z$5,Data!$2:$2,0)))</f>
        <v>3.1020618164</v>
      </c>
      <c r="AA41" s="56">
        <f>IF($A41="","",INDEX(Data!$2:$9996,ROW(AA41)-4,MATCH(AA$5,Data!$2:$2,0)))</f>
        <v>14.405785469</v>
      </c>
      <c r="AB41" s="53"/>
      <c r="AC41" s="49">
        <f>IF($A41="","",INDEX(Data!$2:$9996,ROW(AC41)-4,MATCH(AC$5,Data!$2:$2,0)))</f>
        <v>0.13135584149999999</v>
      </c>
      <c r="AD41" s="49">
        <f>IF($A41="","",INDEX(Data!$2:$9996,ROW(AD41)-4,MATCH(AD$5,Data!$2:$2,0)))</f>
        <v>-4.5665669999999997E-3</v>
      </c>
      <c r="AE41" s="49">
        <f>IF($A41="","",INDEX(Data!$2:$9996,ROW(AE41)-4,MATCH(AE$5,Data!$2:$2,0)))</f>
        <v>9.1600730800000002E-2</v>
      </c>
      <c r="AF41" s="49">
        <f>IF($A41="","",INDEX(Data!$2:$9996,ROW(AF41)-4,MATCH(AF$5,Data!$2:$2,0)))</f>
        <v>8.4987994999999993E-3</v>
      </c>
      <c r="AG41" s="49">
        <f>IF($A41="","",INDEX(Data!$2:$9996,ROW(AG41)-4,MATCH(AG$5,Data!$2:$2,0)))</f>
        <v>-3.9467904999999998E-2</v>
      </c>
      <c r="AH41" s="49">
        <f>IF($A41="","",INDEX(Data!$2:$9996,ROW(AH41)-4,MATCH(AH$5,Data!$2:$2,0)))</f>
        <v>2.5455457800000001E-2</v>
      </c>
      <c r="AI41" s="49">
        <f>IF($A41="","",INDEX(Data!$2:$9996,ROW(AI41)-4,MATCH(AI$5,Data!$2:$2,0)))</f>
        <v>-7.3445267999999994E-2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0.13592240799999999</v>
      </c>
      <c r="AL41" s="49">
        <f>IF($A41="","",INDEX(Data!$2:$9996,ROW(AL41)-4,MATCH(AL$5,Data!$2:$2,0)))</f>
        <v>7.6646707E-3</v>
      </c>
      <c r="AM41" s="49">
        <f>IF($A41="","",INDEX(Data!$2:$9996,ROW(AM41)-4,MATCH(AM$5,Data!$2:$2,0)))</f>
        <v>8.8133355299999994E-2</v>
      </c>
      <c r="AN41" s="49">
        <f>IF($A41="","",INDEX(Data!$2:$9996,ROW(AN41)-4,MATCH(AN$5,Data!$2:$2,0)))</f>
        <v>4.0124382E-2</v>
      </c>
      <c r="AO41" s="53"/>
      <c r="AP41" s="49">
        <f>IF($A41="","",INDEX(Data!$2:$9996,ROW(AP41)-4,MATCH(AP$5,Data!$2:$2,0)))</f>
        <v>8.84512784E-2</v>
      </c>
      <c r="AQ41" s="49">
        <f>IF($A41="","",INDEX(Data!$2:$9996,ROW(AQ41)-4,MATCH(AQ$5,Data!$2:$2,0)))</f>
        <v>0.119657425</v>
      </c>
      <c r="AR41" s="49">
        <f>IF($A41="","",INDEX(Data!$2:$9996,ROW(AR41)-4,MATCH(AR$5,Data!$2:$2,0)))</f>
        <v>3.1841742100000001E-2</v>
      </c>
      <c r="AS41" s="49">
        <f>IF($A41="","",INDEX(Data!$2:$9996,ROW(AS41)-4,MATCH(AS$5,Data!$2:$2,0)))</f>
        <v>-2.6468599999999998E-4</v>
      </c>
      <c r="AT41" s="49">
        <f>IF($A41="","",INDEX(Data!$2:$9996,ROW(AT41)-4,MATCH(AT$5,Data!$2:$2,0)))</f>
        <v>4.1110328699999997E-2</v>
      </c>
      <c r="AU41" s="53"/>
      <c r="AV41" s="49">
        <f>IF($A41="","",INDEX(Data!$2:$9996,ROW(AV41)-4,MATCH(AV$5,Data!$2:$2,0)))</f>
        <v>1.2087898999999999E-2</v>
      </c>
      <c r="AW41" s="49">
        <f>IF($A41="","",INDEX(Data!$2:$9996,ROW(AW41)-4,MATCH(AW$5,Data!$2:$2,0)))</f>
        <v>0.152138944</v>
      </c>
      <c r="AX41" s="49">
        <f>IF($A41="","",INDEX(Data!$2:$9996,ROW(AX41)-4,MATCH(AX$5,Data!$2:$2,0)))</f>
        <v>0.88256870659999997</v>
      </c>
      <c r="AY41" s="49">
        <f>IF($A41="","",INDEX(Data!$2:$9996,ROW(AY41)-4,MATCH(AY$5,Data!$2:$2,0)))</f>
        <v>3.1841742100000001E-2</v>
      </c>
      <c r="AZ41" s="76">
        <f>IF($A41="","",INDEX(Data!$2:$9996,ROW(AZ41)-4,MATCH(AZ$5,Data!$2:$2,0)))</f>
        <v>2.5473584047000002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87</v>
      </c>
      <c r="C42" s="45">
        <f>IF($A42="","",INDEX(Data!$2:$9996,ROW(C42)-4,MATCH(C$5,Data!$2:$2,0)))</f>
        <v>0.12238755</v>
      </c>
      <c r="D42" s="46">
        <f>IF($A42="","",INDEX(Data!$2:$9996,ROW(D42)-4,MATCH(D$5,Data!$2:$2,0)))</f>
        <v>3.3245116800000002E-2</v>
      </c>
      <c r="E42" s="46">
        <f>IF($A42="","",INDEX(Data!$2:$9996,ROW(E42)-4,MATCH(E$5,Data!$2:$2,0)))</f>
        <v>1.8369039899999998E-2</v>
      </c>
      <c r="F42" s="53"/>
      <c r="G42" s="61">
        <f>IF($A42="","",INDEX(Data!$2:$9996,ROW(G42)-4,MATCH(G$5,Data!$2:$2,0)))</f>
        <v>89.710999999999999</v>
      </c>
      <c r="H42" s="52">
        <f t="shared" si="5"/>
        <v>-4.2316519882572713E-2</v>
      </c>
      <c r="I42" s="61">
        <f>IF($A42="","",INDEX(Data!$2:$9996,ROW(I42)-4,MATCH(I$5,Data!$2:$2,0)))</f>
        <v>9.6989999999999998</v>
      </c>
      <c r="J42" s="52">
        <f t="shared" si="0"/>
        <v>-8.6465103136479315E-2</v>
      </c>
      <c r="K42" s="61">
        <f>IF($A42="","",INDEX(Data!$2:$9996,ROW(K42)-4,MATCH(K$5,Data!$2:$2,0)))</f>
        <v>108.488</v>
      </c>
      <c r="L42" s="52">
        <f t="shared" si="1"/>
        <v>1.3937989791114416E-3</v>
      </c>
      <c r="M42" s="52">
        <f>IF($A42="","",INDEX(Data!$2:$9996,ROW(M42)-4,MATCH(M$5,Data!$2:$2,0)))</f>
        <v>0.1037953429</v>
      </c>
      <c r="N42" s="52">
        <f t="shared" si="2"/>
        <v>0.17366505655060166</v>
      </c>
      <c r="O42" s="53"/>
      <c r="P42" s="61">
        <f>IF($A42="","",INDEX(Data!$2:$9996,ROW(P42)-4,MATCH(P$5,Data!$2:$2,0)))</f>
        <v>1066.7239999999999</v>
      </c>
      <c r="Q42" s="52">
        <f>IF($A42="","",INDEX(Data!$2:$9996,ROW(Q42)-4,MATCH(Q$5,Data!$2:$2,0)))</f>
        <v>0.2191593292</v>
      </c>
      <c r="R42" s="52">
        <f>IF($A42="","",INDEX(Data!$2:$9996,ROW(R42)-4,MATCH(R$5,Data!$2:$2,0)))</f>
        <v>5.7883493699999997E-2</v>
      </c>
      <c r="S42" s="52">
        <f>IF($A42="","",INDEX(Data!$2:$9996,ROW(S42)-4,MATCH(S$5,Data!$2:$2,0)))</f>
        <v>0.14146172609999999</v>
      </c>
      <c r="T42" s="52">
        <f t="shared" si="6"/>
        <v>-0.11903969476366075</v>
      </c>
      <c r="U42" s="52">
        <f>IF($A42="","",INDEX(Data!$2:$9996,ROW(U42)-4,MATCH(U$5,Data!$2:$2,0)))</f>
        <v>8.1927666E-3</v>
      </c>
      <c r="V42" s="46">
        <f>IF($A42="","",INDEX(Data!$2:$9996,ROW(V42)-4,MATCH(V$5,Data!$2:$2,0)))</f>
        <v>7.4058276199999995E-2</v>
      </c>
      <c r="W42" s="53"/>
      <c r="X42" s="54">
        <f>IF($A42="","",INDEX(Data!$2:$9996,ROW(X42)-4,MATCH(X$5,Data!$2:$2,0)))</f>
        <v>17.516189994000001</v>
      </c>
      <c r="Y42" s="54">
        <f>IF($A42="","",INDEX(Data!$2:$9996,ROW(Y42)-4,MATCH(Y$5,Data!$2:$2,0)))</f>
        <v>29.963064485</v>
      </c>
      <c r="Z42" s="54">
        <f>IF($A42="","",INDEX(Data!$2:$9996,ROW(Z42)-4,MATCH(Z$5,Data!$2:$2,0)))</f>
        <v>1.6457896014</v>
      </c>
      <c r="AA42" s="54">
        <f>IF($A42="","",INDEX(Data!$2:$9996,ROW(AA42)-4,MATCH(AA$5,Data!$2:$2,0)))</f>
        <v>14.092664093</v>
      </c>
      <c r="AB42" s="53"/>
      <c r="AC42" s="52">
        <f>IF($A42="","",INDEX(Data!$2:$9996,ROW(AC42)-4,MATCH(AC$5,Data!$2:$2,0)))</f>
        <v>0.14146172609999999</v>
      </c>
      <c r="AD42" s="52">
        <f>IF($A42="","",INDEX(Data!$2:$9996,ROW(AD42)-4,MATCH(AD$5,Data!$2:$2,0)))</f>
        <v>0</v>
      </c>
      <c r="AE42" s="52">
        <f>IF($A42="","",INDEX(Data!$2:$9996,ROW(AE42)-4,MATCH(AE$5,Data!$2:$2,0)))</f>
        <v>8.2090587600000001E-2</v>
      </c>
      <c r="AF42" s="52">
        <f>IF($A42="","",INDEX(Data!$2:$9996,ROW(AF42)-4,MATCH(AF$5,Data!$2:$2,0)))</f>
        <v>4.5090125999999999E-3</v>
      </c>
      <c r="AG42" s="52">
        <f>IF($A42="","",INDEX(Data!$2:$9996,ROW(AG42)-4,MATCH(AG$5,Data!$2:$2,0)))</f>
        <v>-3.8610038999999999E-2</v>
      </c>
      <c r="AH42" s="52">
        <f>IF($A42="","",INDEX(Data!$2:$9996,ROW(AH42)-4,MATCH(AH$5,Data!$2:$2,0)))</f>
        <v>2.7750596400000001E-2</v>
      </c>
      <c r="AI42" s="52">
        <f>IF($A42="","",INDEX(Data!$2:$9996,ROW(AI42)-4,MATCH(AI$5,Data!$2:$2,0)))</f>
        <v>-6.6826957000000006E-2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0.14146172609999999</v>
      </c>
      <c r="AL42" s="52">
        <f>IF($A42="","",INDEX(Data!$2:$9996,ROW(AL42)-4,MATCH(AL$5,Data!$2:$2,0)))</f>
        <v>8.1927666E-3</v>
      </c>
      <c r="AM42" s="52">
        <f>IF($A42="","",INDEX(Data!$2:$9996,ROW(AM42)-4,MATCH(AM$5,Data!$2:$2,0)))</f>
        <v>7.4058276199999995E-2</v>
      </c>
      <c r="AN42" s="52">
        <f>IF($A42="","",INDEX(Data!$2:$9996,ROW(AN42)-4,MATCH(AN$5,Data!$2:$2,0)))</f>
        <v>5.9210683200000003E-2</v>
      </c>
      <c r="AO42" s="53"/>
      <c r="AP42" s="52">
        <f>IF($A42="","",INDEX(Data!$2:$9996,ROW(AP42)-4,MATCH(AP$5,Data!$2:$2,0)))</f>
        <v>9.2603012700000001E-2</v>
      </c>
      <c r="AQ42" s="52">
        <f>IF($A42="","",INDEX(Data!$2:$9996,ROW(AQ42)-4,MATCH(AQ$5,Data!$2:$2,0)))</f>
        <v>0.12238755</v>
      </c>
      <c r="AR42" s="52">
        <f>IF($A42="","",INDEX(Data!$2:$9996,ROW(AR42)-4,MATCH(AR$5,Data!$2:$2,0)))</f>
        <v>3.3245116800000002E-2</v>
      </c>
      <c r="AS42" s="52">
        <f>IF($A42="","",INDEX(Data!$2:$9996,ROW(AS42)-4,MATCH(AS$5,Data!$2:$2,0)))</f>
        <v>9.4139340000000003E-4</v>
      </c>
      <c r="AT42" s="52">
        <f>IF($A42="","",INDEX(Data!$2:$9996,ROW(AT42)-4,MATCH(AT$5,Data!$2:$2,0)))</f>
        <v>4.0333083800000002E-2</v>
      </c>
      <c r="AU42" s="53"/>
      <c r="AV42" s="52">
        <f>IF($A42="","",INDEX(Data!$2:$9996,ROW(AV42)-4,MATCH(AV$5,Data!$2:$2,0)))</f>
        <v>8.9194524999999993E-3</v>
      </c>
      <c r="AW42" s="52">
        <f>IF($A42="","",INDEX(Data!$2:$9996,ROW(AW42)-4,MATCH(AW$5,Data!$2:$2,0)))</f>
        <v>9.0993949300000002E-2</v>
      </c>
      <c r="AX42" s="52">
        <f>IF($A42="","",INDEX(Data!$2:$9996,ROW(AX42)-4,MATCH(AX$5,Data!$2:$2,0)))</f>
        <v>0.820628048</v>
      </c>
      <c r="AY42" s="52">
        <f>IF($A42="","",INDEX(Data!$2:$9996,ROW(AY42)-4,MATCH(AY$5,Data!$2:$2,0)))</f>
        <v>3.3245116800000002E-2</v>
      </c>
      <c r="AZ42" s="75">
        <f>IF($A42="","",INDEX(Data!$2:$9996,ROW(AZ42)-4,MATCH(AZ$5,Data!$2:$2,0)))</f>
        <v>2.5308448959000001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88</v>
      </c>
      <c r="C43" s="48">
        <f>IF($A43="","",INDEX(Data!$2:$9996,ROW(C43)-4,MATCH(C$5,Data!$2:$2,0)))</f>
        <v>0.1214207158</v>
      </c>
      <c r="D43" s="49">
        <f>IF($A43="","",INDEX(Data!$2:$9996,ROW(D43)-4,MATCH(D$5,Data!$2:$2,0)))</f>
        <v>2.7370826899999999E-2</v>
      </c>
      <c r="E43" s="49">
        <f>IF($A43="","",INDEX(Data!$2:$9996,ROW(E43)-4,MATCH(E$5,Data!$2:$2,0)))</f>
        <v>2.41183336E-2</v>
      </c>
      <c r="F43" s="53"/>
      <c r="G43" s="62">
        <f>IF($A43="","",INDEX(Data!$2:$9996,ROW(G43)-4,MATCH(G$5,Data!$2:$2,0)))</f>
        <v>86.197500000000005</v>
      </c>
      <c r="H43" s="49">
        <f t="shared" si="5"/>
        <v>-3.9164650934667915E-2</v>
      </c>
      <c r="I43" s="62">
        <f>IF($A43="","",INDEX(Data!$2:$9996,ROW(I43)-4,MATCH(I$5,Data!$2:$2,0)))</f>
        <v>14.259499999999999</v>
      </c>
      <c r="J43" s="49">
        <f t="shared" si="0"/>
        <v>0.47020311372306417</v>
      </c>
      <c r="K43" s="62">
        <f>IF($A43="","",INDEX(Data!$2:$9996,ROW(K43)-4,MATCH(K$5,Data!$2:$2,0)))</f>
        <v>109.682</v>
      </c>
      <c r="L43" s="49">
        <f t="shared" si="1"/>
        <v>1.1005825529090799E-2</v>
      </c>
      <c r="M43" s="49">
        <f>IF($A43="","",INDEX(Data!$2:$9996,ROW(M43)-4,MATCH(M$5,Data!$2:$2,0)))</f>
        <v>0.1111696646</v>
      </c>
      <c r="N43" s="49">
        <f t="shared" si="2"/>
        <v>7.1046749246781393E-2</v>
      </c>
      <c r="O43" s="53"/>
      <c r="P43" s="62">
        <f>IF($A43="","",INDEX(Data!$2:$9996,ROW(P43)-4,MATCH(P$5,Data!$2:$2,0)))</f>
        <v>912.49850000000004</v>
      </c>
      <c r="Q43" s="49">
        <f>IF($A43="","",INDEX(Data!$2:$9996,ROW(Q43)-4,MATCH(Q$5,Data!$2:$2,0)))</f>
        <v>0.22324801859999999</v>
      </c>
      <c r="R43" s="49">
        <f>IF($A43="","",INDEX(Data!$2:$9996,ROW(R43)-4,MATCH(R$5,Data!$2:$2,0)))</f>
        <v>5.6988671300000002E-2</v>
      </c>
      <c r="S43" s="49">
        <f>IF($A43="","",INDEX(Data!$2:$9996,ROW(S43)-4,MATCH(S$5,Data!$2:$2,0)))</f>
        <v>0.14424685609999999</v>
      </c>
      <c r="T43" s="49">
        <f t="shared" si="6"/>
        <v>-0.1445786351483607</v>
      </c>
      <c r="U43" s="49">
        <f>IF($A43="","",INDEX(Data!$2:$9996,ROW(U43)-4,MATCH(U$5,Data!$2:$2,0)))</f>
        <v>6.6991139000000003E-3</v>
      </c>
      <c r="V43" s="49">
        <f>IF($A43="","",INDEX(Data!$2:$9996,ROW(V43)-4,MATCH(V$5,Data!$2:$2,0)))</f>
        <v>7.1827999599999998E-2</v>
      </c>
      <c r="W43" s="53"/>
      <c r="X43" s="57">
        <f>IF($A43="","",INDEX(Data!$2:$9996,ROW(X43)-4,MATCH(X$5,Data!$2:$2,0)))</f>
        <v>20.230929387</v>
      </c>
      <c r="Y43" s="58">
        <f>IF($A43="","",INDEX(Data!$2:$9996,ROW(Y43)-4,MATCH(Y$5,Data!$2:$2,0)))</f>
        <v>33.441471081000003</v>
      </c>
      <c r="Z43" s="58">
        <f>IF($A43="","",INDEX(Data!$2:$9996,ROW(Z43)-4,MATCH(Z$5,Data!$2:$2,0)))</f>
        <v>1.8151604875</v>
      </c>
      <c r="AA43" s="58">
        <f>IF($A43="","",INDEX(Data!$2:$9996,ROW(AA43)-4,MATCH(AA$5,Data!$2:$2,0)))</f>
        <v>15.025702181</v>
      </c>
      <c r="AB43" s="53"/>
      <c r="AC43" s="81">
        <f>IF($A43="","",INDEX(Data!$2:$9996,ROW(AC43)-4,MATCH(AC$5,Data!$2:$2,0)))</f>
        <v>0.14424685609999999</v>
      </c>
      <c r="AD43" s="82">
        <f>IF($A43="","",INDEX(Data!$2:$9996,ROW(AD43)-4,MATCH(AD$5,Data!$2:$2,0)))</f>
        <v>3.6370958000000002E-3</v>
      </c>
      <c r="AE43" s="82">
        <f>IF($A43="","",INDEX(Data!$2:$9996,ROW(AE43)-4,MATCH(AE$5,Data!$2:$2,0)))</f>
        <v>9.1620468699999999E-2</v>
      </c>
      <c r="AF43" s="82">
        <f>IF($A43="","",INDEX(Data!$2:$9996,ROW(AF43)-4,MATCH(AF$5,Data!$2:$2,0)))</f>
        <v>4.9730423999999997E-3</v>
      </c>
      <c r="AG43" s="82">
        <f>IF($A43="","",INDEX(Data!$2:$9996,ROW(AG43)-4,MATCH(AG$5,Data!$2:$2,0)))</f>
        <v>-4.1166306999999999E-2</v>
      </c>
      <c r="AH43" s="82">
        <f>IF($A43="","",INDEX(Data!$2:$9996,ROW(AH43)-4,MATCH(AH$5,Data!$2:$2,0)))</f>
        <v>3.0862523699999998E-2</v>
      </c>
      <c r="AI43" s="82">
        <f>IF($A43="","",INDEX(Data!$2:$9996,ROW(AI43)-4,MATCH(AI$5,Data!$2:$2,0)))</f>
        <v>-7.5770731999999993E-2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0.1406097603</v>
      </c>
      <c r="AL43" s="49">
        <f>IF($A43="","",INDEX(Data!$2:$9996,ROW(AL43)-4,MATCH(AL$5,Data!$2:$2,0)))</f>
        <v>6.6991139000000003E-3</v>
      </c>
      <c r="AM43" s="49">
        <f>IF($A43="","",INDEX(Data!$2:$9996,ROW(AM43)-4,MATCH(AM$5,Data!$2:$2,0)))</f>
        <v>7.1827999599999998E-2</v>
      </c>
      <c r="AN43" s="49">
        <f>IF($A43="","",INDEX(Data!$2:$9996,ROW(AN43)-4,MATCH(AN$5,Data!$2:$2,0)))</f>
        <v>6.2082646800000002E-2</v>
      </c>
      <c r="AO43" s="53"/>
      <c r="AP43" s="49">
        <f>IF($A43="","",INDEX(Data!$2:$9996,ROW(AP43)-4,MATCH(AP$5,Data!$2:$2,0)))</f>
        <v>9.9698671799999999E-2</v>
      </c>
      <c r="AQ43" s="49">
        <f>IF($A43="","",INDEX(Data!$2:$9996,ROW(AQ43)-4,MATCH(AQ$5,Data!$2:$2,0)))</f>
        <v>0.1214207158</v>
      </c>
      <c r="AR43" s="49">
        <f>IF($A43="","",INDEX(Data!$2:$9996,ROW(AR43)-4,MATCH(AR$5,Data!$2:$2,0)))</f>
        <v>2.7370826899999999E-2</v>
      </c>
      <c r="AS43" s="49">
        <f>IF($A43="","",INDEX(Data!$2:$9996,ROW(AS43)-4,MATCH(AS$5,Data!$2:$2,0)))</f>
        <v>3.705049E-4</v>
      </c>
      <c r="AT43" s="49">
        <f>IF($A43="","",INDEX(Data!$2:$9996,ROW(AT43)-4,MATCH(AT$5,Data!$2:$2,0)))</f>
        <v>3.9864445700000001E-2</v>
      </c>
      <c r="AU43" s="53"/>
      <c r="AV43" s="49">
        <f>IF($A43="","",INDEX(Data!$2:$9996,ROW(AV43)-4,MATCH(AV$5,Data!$2:$2,0)))</f>
        <v>6.9695050999999996E-3</v>
      </c>
      <c r="AW43" s="49">
        <f>IF($A43="","",INDEX(Data!$2:$9996,ROW(AW43)-4,MATCH(AW$5,Data!$2:$2,0)))</f>
        <v>6.4302860200000006E-2</v>
      </c>
      <c r="AX43" s="49">
        <f>IF($A43="","",INDEX(Data!$2:$9996,ROW(AX43)-4,MATCH(AX$5,Data!$2:$2,0)))</f>
        <v>0.7807834521</v>
      </c>
      <c r="AY43" s="49">
        <f>IF($A43="","",INDEX(Data!$2:$9996,ROW(AY43)-4,MATCH(AY$5,Data!$2:$2,0)))</f>
        <v>2.7370826899999999E-2</v>
      </c>
      <c r="AZ43" s="76">
        <f>IF($A43="","",INDEX(Data!$2:$9996,ROW(AZ43)-4,MATCH(AZ$5,Data!$2:$2,0)))</f>
        <v>2.3810897150999999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89</v>
      </c>
      <c r="C44" s="51">
        <f>IF($A44="","",INDEX(Data!$2:$9996,ROW(C44)-4,MATCH(C$5,Data!$2:$2,0)))</f>
        <v>0.1238411644</v>
      </c>
      <c r="D44" s="52">
        <f>IF($A44="","",INDEX(Data!$2:$9996,ROW(D44)-4,MATCH(D$5,Data!$2:$2,0)))</f>
        <v>1.06893878E-2</v>
      </c>
      <c r="E44" s="52">
        <f>IF($A44="","",INDEX(Data!$2:$9996,ROW(E44)-4,MATCH(E$5,Data!$2:$2,0)))</f>
        <v>2.2904486200000001E-2</v>
      </c>
      <c r="F44" s="53"/>
      <c r="G44" s="61">
        <f>IF($A44="","",INDEX(Data!$2:$9996,ROW(G44)-4,MATCH(G$5,Data!$2:$2,0)))</f>
        <v>86.031999999999996</v>
      </c>
      <c r="H44" s="52">
        <f t="shared" si="5"/>
        <v>-1.9200092810117305E-3</v>
      </c>
      <c r="I44" s="61">
        <f>IF($A44="","",INDEX(Data!$2:$9996,ROW(I44)-4,MATCH(I$5,Data!$2:$2,0)))</f>
        <v>13.551</v>
      </c>
      <c r="J44" s="52">
        <f t="shared" si="0"/>
        <v>-4.9686174129527617E-2</v>
      </c>
      <c r="K44" s="61">
        <f>IF($A44="","",INDEX(Data!$2:$9996,ROW(K44)-4,MATCH(K$5,Data!$2:$2,0)))</f>
        <v>104.029</v>
      </c>
      <c r="L44" s="52">
        <f t="shared" si="1"/>
        <v>-5.1539906274502702E-2</v>
      </c>
      <c r="M44" s="52">
        <f>IF($A44="","",INDEX(Data!$2:$9996,ROW(M44)-4,MATCH(M$5,Data!$2:$2,0)))</f>
        <v>0.11942618050000001</v>
      </c>
      <c r="N44" s="52">
        <f t="shared" si="2"/>
        <v>7.4269504452566387E-2</v>
      </c>
      <c r="O44" s="53"/>
      <c r="P44" s="61">
        <f>IF($A44="","",INDEX(Data!$2:$9996,ROW(P44)-4,MATCH(P$5,Data!$2:$2,0)))</f>
        <v>829.93700000000001</v>
      </c>
      <c r="Q44" s="52">
        <f>IF($A44="","",INDEX(Data!$2:$9996,ROW(Q44)-4,MATCH(Q$5,Data!$2:$2,0)))</f>
        <v>0.23862782399999999</v>
      </c>
      <c r="R44" s="52">
        <f>IF($A44="","",INDEX(Data!$2:$9996,ROW(R44)-4,MATCH(R$5,Data!$2:$2,0)))</f>
        <v>5.8012109399999998E-2</v>
      </c>
      <c r="S44" s="52">
        <f>IF($A44="","",INDEX(Data!$2:$9996,ROW(S44)-4,MATCH(S$5,Data!$2:$2,0)))</f>
        <v>0.16005356439999999</v>
      </c>
      <c r="T44" s="52">
        <f t="shared" si="6"/>
        <v>-9.0478504896172457E-2</v>
      </c>
      <c r="U44" s="52">
        <f>IF($A44="","",INDEX(Data!$2:$9996,ROW(U44)-4,MATCH(U$5,Data!$2:$2,0)))</f>
        <v>5.5016563999999999E-3</v>
      </c>
      <c r="V44" s="52">
        <f>IF($A44="","",INDEX(Data!$2:$9996,ROW(V44)-4,MATCH(V$5,Data!$2:$2,0)))</f>
        <v>6.3570163400000004E-2</v>
      </c>
      <c r="W44" s="53"/>
      <c r="X44" s="59">
        <f>IF($A44="","",INDEX(Data!$2:$9996,ROW(X44)-4,MATCH(X$5,Data!$2:$2,0)))</f>
        <v>24.358164313</v>
      </c>
      <c r="Y44" s="54">
        <f>IF($A44="","",INDEX(Data!$2:$9996,ROW(Y44)-4,MATCH(Y$5,Data!$2:$2,0)))</f>
        <v>38.338255484999998</v>
      </c>
      <c r="Z44" s="54">
        <f>IF($A44="","",INDEX(Data!$2:$9996,ROW(Z44)-4,MATCH(Z$5,Data!$2:$2,0)))</f>
        <v>1.7371952483999999</v>
      </c>
      <c r="AA44" s="54">
        <f>IF($A44="","",INDEX(Data!$2:$9996,ROW(AA44)-4,MATCH(AA$5,Data!$2:$2,0)))</f>
        <v>15.717286420000001</v>
      </c>
      <c r="AB44" s="53"/>
      <c r="AC44" s="51">
        <f>IF($A44="","",INDEX(Data!$2:$9996,ROW(AC44)-4,MATCH(AC$5,Data!$2:$2,0)))</f>
        <v>0.16005356439999999</v>
      </c>
      <c r="AD44" s="52">
        <f>IF($A44="","",INDEX(Data!$2:$9996,ROW(AD44)-4,MATCH(AD$5,Data!$2:$2,0)))</f>
        <v>1.06373591E-2</v>
      </c>
      <c r="AE44" s="52">
        <f>IF($A44="","",INDEX(Data!$2:$9996,ROW(AE44)-4,MATCH(AE$5,Data!$2:$2,0)))</f>
        <v>0.1050363164</v>
      </c>
      <c r="AF44" s="52">
        <f>IF($A44="","",INDEX(Data!$2:$9996,ROW(AF44)-4,MATCH(AF$5,Data!$2:$2,0)))</f>
        <v>4.7594389999999999E-3</v>
      </c>
      <c r="AG44" s="52">
        <f>IF($A44="","",INDEX(Data!$2:$9996,ROW(AG44)-4,MATCH(AG$5,Data!$2:$2,0)))</f>
        <v>-4.3061058999999999E-2</v>
      </c>
      <c r="AH44" s="52">
        <f>IF($A44="","",INDEX(Data!$2:$9996,ROW(AH44)-4,MATCH(AH$5,Data!$2:$2,0)))</f>
        <v>3.0062620799999999E-2</v>
      </c>
      <c r="AI44" s="52">
        <f>IF($A44="","",INDEX(Data!$2:$9996,ROW(AI44)-4,MATCH(AI$5,Data!$2:$2,0)))</f>
        <v>-7.8896902000000005E-2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0.14941620529999999</v>
      </c>
      <c r="AL44" s="52">
        <f>IF($A44="","",INDEX(Data!$2:$9996,ROW(AL44)-4,MATCH(AL$5,Data!$2:$2,0)))</f>
        <v>5.5016563999999999E-3</v>
      </c>
      <c r="AM44" s="52">
        <f>IF($A44="","",INDEX(Data!$2:$9996,ROW(AM44)-4,MATCH(AM$5,Data!$2:$2,0)))</f>
        <v>6.3570163400000004E-2</v>
      </c>
      <c r="AN44" s="52">
        <f>IF($A44="","",INDEX(Data!$2:$9996,ROW(AN44)-4,MATCH(AN$5,Data!$2:$2,0)))</f>
        <v>8.0344385500000004E-2</v>
      </c>
      <c r="AO44" s="53"/>
      <c r="AP44" s="52">
        <f>IF($A44="","",INDEX(Data!$2:$9996,ROW(AP44)-4,MATCH(AP$5,Data!$2:$2,0)))</f>
        <v>0.1059720299</v>
      </c>
      <c r="AQ44" s="52">
        <f>IF($A44="","",INDEX(Data!$2:$9996,ROW(AQ44)-4,MATCH(AQ$5,Data!$2:$2,0)))</f>
        <v>0.1238411644</v>
      </c>
      <c r="AR44" s="52">
        <f>IF($A44="","",INDEX(Data!$2:$9996,ROW(AR44)-4,MATCH(AR$5,Data!$2:$2,0)))</f>
        <v>1.06893878E-2</v>
      </c>
      <c r="AS44" s="52">
        <f>IF($A44="","",INDEX(Data!$2:$9996,ROW(AS44)-4,MATCH(AS$5,Data!$2:$2,0)))</f>
        <v>1.1835859999999999E-3</v>
      </c>
      <c r="AT44" s="52">
        <f>IF($A44="","",INDEX(Data!$2:$9996,ROW(AT44)-4,MATCH(AT$5,Data!$2:$2,0)))</f>
        <v>3.1747021299999997E-2</v>
      </c>
      <c r="AU44" s="53"/>
      <c r="AV44" s="52">
        <f>IF($A44="","",INDEX(Data!$2:$9996,ROW(AV44)-4,MATCH(AV$5,Data!$2:$2,0)))</f>
        <v>6.2488734000000004E-3</v>
      </c>
      <c r="AW44" s="52">
        <f>IF($A44="","",INDEX(Data!$2:$9996,ROW(AW44)-4,MATCH(AW$5,Data!$2:$2,0)))</f>
        <v>4.8417267600000001E-2</v>
      </c>
      <c r="AX44" s="52">
        <f>IF($A44="","",INDEX(Data!$2:$9996,ROW(AX44)-4,MATCH(AX$5,Data!$2:$2,0)))</f>
        <v>0.68926714850000004</v>
      </c>
      <c r="AY44" s="52">
        <f>IF($A44="","",INDEX(Data!$2:$9996,ROW(AY44)-4,MATCH(AY$5,Data!$2:$2,0)))</f>
        <v>1.06893878E-2</v>
      </c>
      <c r="AZ44" s="75">
        <f>IF($A44="","",INDEX(Data!$2:$9996,ROW(AZ44)-4,MATCH(AZ$5,Data!$2:$2,0)))</f>
        <v>2.3088489919000001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89</v>
      </c>
      <c r="C45" s="48">
        <f>IF($A45="","",INDEX(Data!$2:$9996,ROW(C45)-4,MATCH(C$5,Data!$2:$2,0)))</f>
        <v>0.117509549</v>
      </c>
      <c r="D45" s="49">
        <f>IF($A45="","",INDEX(Data!$2:$9996,ROW(D45)-4,MATCH(D$5,Data!$2:$2,0)))</f>
        <v>2.91169145E-2</v>
      </c>
      <c r="E45" s="49">
        <f>IF($A45="","",INDEX(Data!$2:$9996,ROW(E45)-4,MATCH(E$5,Data!$2:$2,0)))</f>
        <v>1.7778558699999999E-2</v>
      </c>
      <c r="F45" s="53"/>
      <c r="G45" s="62">
        <f>IF($A45="","",INDEX(Data!$2:$9996,ROW(G45)-4,MATCH(G$5,Data!$2:$2,0)))</f>
        <v>94.575999999999993</v>
      </c>
      <c r="H45" s="49">
        <f t="shared" si="5"/>
        <v>9.9311883950158053E-2</v>
      </c>
      <c r="I45" s="62">
        <f>IF($A45="","",INDEX(Data!$2:$9996,ROW(I45)-4,MATCH(I$5,Data!$2:$2,0)))</f>
        <v>16.596</v>
      </c>
      <c r="J45" s="49">
        <f t="shared" si="0"/>
        <v>0.22470666371485498</v>
      </c>
      <c r="K45" s="62">
        <f>IF($A45="","",INDEX(Data!$2:$9996,ROW(K45)-4,MATCH(K$5,Data!$2:$2,0)))</f>
        <v>105.70699999999999</v>
      </c>
      <c r="L45" s="49">
        <f t="shared" si="1"/>
        <v>1.6130117563371727E-2</v>
      </c>
      <c r="M45" s="49">
        <f>IF($A45="","",INDEX(Data!$2:$9996,ROW(M45)-4,MATCH(M$5,Data!$2:$2,0)))</f>
        <v>0.13627807759999999</v>
      </c>
      <c r="N45" s="49">
        <f t="shared" si="2"/>
        <v>0.14110722648456453</v>
      </c>
      <c r="O45" s="53"/>
      <c r="P45" s="62">
        <f>IF($A45="","",INDEX(Data!$2:$9996,ROW(P45)-4,MATCH(P$5,Data!$2:$2,0)))</f>
        <v>823.48299999999995</v>
      </c>
      <c r="Q45" s="49">
        <f>IF($A45="","",INDEX(Data!$2:$9996,ROW(Q45)-4,MATCH(Q$5,Data!$2:$2,0)))</f>
        <v>0.24457417940000001</v>
      </c>
      <c r="R45" s="49">
        <f>IF($A45="","",INDEX(Data!$2:$9996,ROW(R45)-4,MATCH(R$5,Data!$2:$2,0)))</f>
        <v>6.1411581200000002E-2</v>
      </c>
      <c r="S45" s="49">
        <f>IF($A45="","",INDEX(Data!$2:$9996,ROW(S45)-4,MATCH(S$5,Data!$2:$2,0)))</f>
        <v>0.1636676621</v>
      </c>
      <c r="T45" s="49">
        <f t="shared" si="6"/>
        <v>-7.7764938784510929E-3</v>
      </c>
      <c r="U45" s="49">
        <f>IF($A45="","",INDEX(Data!$2:$9996,ROW(U45)-4,MATCH(U$5,Data!$2:$2,0)))</f>
        <v>6.1999482999999999E-3</v>
      </c>
      <c r="V45" s="49">
        <f>IF($A45="","",INDEX(Data!$2:$9996,ROW(V45)-4,MATCH(V$5,Data!$2:$2,0)))</f>
        <v>5.6521739100000003E-2</v>
      </c>
      <c r="W45" s="53"/>
      <c r="X45" s="55">
        <f>IF($A45="","",INDEX(Data!$2:$9996,ROW(X45)-4,MATCH(X$5,Data!$2:$2,0)))</f>
        <v>26.475512928000001</v>
      </c>
      <c r="Y45" s="56">
        <f>IF($A45="","",INDEX(Data!$2:$9996,ROW(Y45)-4,MATCH(Y$5,Data!$2:$2,0)))</f>
        <v>38.875629490999998</v>
      </c>
      <c r="Z45" s="56">
        <f>IF($A45="","",INDEX(Data!$2:$9996,ROW(Z45)-4,MATCH(Z$5,Data!$2:$2,0)))</f>
        <v>3.4679879964999998</v>
      </c>
      <c r="AA45" s="56">
        <f>IF($A45="","",INDEX(Data!$2:$9996,ROW(AA45)-4,MATCH(AA$5,Data!$2:$2,0)))</f>
        <v>15.868104559000001</v>
      </c>
      <c r="AB45" s="53"/>
      <c r="AC45" s="49">
        <f>IF($A45="","",INDEX(Data!$2:$9996,ROW(AC45)-4,MATCH(AC$5,Data!$2:$2,0)))</f>
        <v>0.1636676621</v>
      </c>
      <c r="AD45" s="49">
        <f>IF($A45="","",INDEX(Data!$2:$9996,ROW(AD45)-4,MATCH(AD$5,Data!$2:$2,0)))</f>
        <v>6.5337164999999999E-3</v>
      </c>
      <c r="AE45" s="49">
        <f>IF($A45="","",INDEX(Data!$2:$9996,ROW(AE45)-4,MATCH(AE$5,Data!$2:$2,0)))</f>
        <v>0.1065085739</v>
      </c>
      <c r="AF45" s="49">
        <f>IF($A45="","",INDEX(Data!$2:$9996,ROW(AF45)-4,MATCH(AF$5,Data!$2:$2,0)))</f>
        <v>9.5013370000000003E-3</v>
      </c>
      <c r="AG45" s="49">
        <f>IF($A45="","",INDEX(Data!$2:$9996,ROW(AG45)-4,MATCH(AG$5,Data!$2:$2,0)))</f>
        <v>-4.3474259000000001E-2</v>
      </c>
      <c r="AH45" s="49">
        <f>IF($A45="","",INDEX(Data!$2:$9996,ROW(AH45)-4,MATCH(AH$5,Data!$2:$2,0)))</f>
        <v>3.1261194700000002E-2</v>
      </c>
      <c r="AI45" s="49">
        <f>IF($A45="","",INDEX(Data!$2:$9996,ROW(AI45)-4,MATCH(AI$5,Data!$2:$2,0)))</f>
        <v>-9.9008658999999999E-2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0.15713394559999999</v>
      </c>
      <c r="AL45" s="49">
        <f>IF($A45="","",INDEX(Data!$2:$9996,ROW(AL45)-4,MATCH(AL$5,Data!$2:$2,0)))</f>
        <v>6.1999482999999999E-3</v>
      </c>
      <c r="AM45" s="49">
        <f>IF($A45="","",INDEX(Data!$2:$9996,ROW(AM45)-4,MATCH(AM$5,Data!$2:$2,0)))</f>
        <v>5.6521739100000003E-2</v>
      </c>
      <c r="AN45" s="49">
        <f>IF($A45="","",INDEX(Data!$2:$9996,ROW(AN45)-4,MATCH(AN$5,Data!$2:$2,0)))</f>
        <v>9.4412258099999993E-2</v>
      </c>
      <c r="AO45" s="53"/>
      <c r="AP45" s="49">
        <f>IF($A45="","",INDEX(Data!$2:$9996,ROW(AP45)-4,MATCH(AP$5,Data!$2:$2,0)))</f>
        <v>9.5029343099999997E-2</v>
      </c>
      <c r="AQ45" s="49">
        <f>IF($A45="","",INDEX(Data!$2:$9996,ROW(AQ45)-4,MATCH(AQ$5,Data!$2:$2,0)))</f>
        <v>0.117509549</v>
      </c>
      <c r="AR45" s="49">
        <f>IF($A45="","",INDEX(Data!$2:$9996,ROW(AR45)-4,MATCH(AR$5,Data!$2:$2,0)))</f>
        <v>2.91169145E-2</v>
      </c>
      <c r="AS45" s="49">
        <f>IF($A45="","",INDEX(Data!$2:$9996,ROW(AS45)-4,MATCH(AS$5,Data!$2:$2,0)))</f>
        <v>-2.415483E-3</v>
      </c>
      <c r="AT45" s="49">
        <f>IF($A45="","",INDEX(Data!$2:$9996,ROW(AT45)-4,MATCH(AT$5,Data!$2:$2,0)))</f>
        <v>3.2107265099999997E-2</v>
      </c>
      <c r="AU45" s="53"/>
      <c r="AV45" s="49">
        <f>IF($A45="","",INDEX(Data!$2:$9996,ROW(AV45)-4,MATCH(AV$5,Data!$2:$2,0)))</f>
        <v>5.2244200000000002E-4</v>
      </c>
      <c r="AW45" s="49">
        <f>IF($A45="","",INDEX(Data!$2:$9996,ROW(AW45)-4,MATCH(AW$5,Data!$2:$2,0)))</f>
        <v>6.13667065E-2</v>
      </c>
      <c r="AX45" s="49">
        <f>IF($A45="","",INDEX(Data!$2:$9996,ROW(AX45)-4,MATCH(AX$5,Data!$2:$2,0)))</f>
        <v>0.68200601810000006</v>
      </c>
      <c r="AY45" s="49">
        <f>IF($A45="","",INDEX(Data!$2:$9996,ROW(AY45)-4,MATCH(AY$5,Data!$2:$2,0)))</f>
        <v>2.91169145E-2</v>
      </c>
      <c r="AZ45" s="76">
        <f>IF($A45="","",INDEX(Data!$2:$9996,ROW(AZ45)-4,MATCH(AZ$5,Data!$2:$2,0)))</f>
        <v>2.3739281101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88</v>
      </c>
      <c r="C46" s="51">
        <f>IF($A46="","",INDEX(Data!$2:$9996,ROW(C46)-4,MATCH(C$5,Data!$2:$2,0)))</f>
        <v>0.1074932554</v>
      </c>
      <c r="D46" s="52">
        <f>IF($A46="","",INDEX(Data!$2:$9996,ROW(D46)-4,MATCH(D$5,Data!$2:$2,0)))</f>
        <v>3.21878487E-2</v>
      </c>
      <c r="E46" s="52">
        <f>IF($A46="","",INDEX(Data!$2:$9996,ROW(E46)-4,MATCH(E$5,Data!$2:$2,0)))</f>
        <v>2.0693229899999999E-2</v>
      </c>
      <c r="F46" s="53"/>
      <c r="G46" s="61">
        <f>IF($A46="","",INDEX(Data!$2:$9996,ROW(G46)-4,MATCH(G$5,Data!$2:$2,0)))</f>
        <v>79.003500000000003</v>
      </c>
      <c r="H46" s="52">
        <f t="shared" si="5"/>
        <v>-0.1646559380815428</v>
      </c>
      <c r="I46" s="61">
        <f>IF($A46="","",INDEX(Data!$2:$9996,ROW(I46)-4,MATCH(I$5,Data!$2:$2,0)))</f>
        <v>17.246500000000001</v>
      </c>
      <c r="J46" s="52">
        <f t="shared" si="0"/>
        <v>3.9196191853458726E-2</v>
      </c>
      <c r="K46" s="61">
        <f>IF($A46="","",INDEX(Data!$2:$9996,ROW(K46)-4,MATCH(K$5,Data!$2:$2,0)))</f>
        <v>111.7705</v>
      </c>
      <c r="L46" s="52">
        <f t="shared" si="1"/>
        <v>5.7361385717123799E-2</v>
      </c>
      <c r="M46" s="52">
        <f>IF($A46="","",INDEX(Data!$2:$9996,ROW(M46)-4,MATCH(M$5,Data!$2:$2,0)))</f>
        <v>0.1470098406</v>
      </c>
      <c r="N46" s="52">
        <f t="shared" si="2"/>
        <v>7.8749004894973704E-2</v>
      </c>
      <c r="O46" s="53"/>
      <c r="P46" s="61">
        <f>IF($A46="","",INDEX(Data!$2:$9996,ROW(P46)-4,MATCH(P$5,Data!$2:$2,0)))</f>
        <v>758.26750000000004</v>
      </c>
      <c r="Q46" s="52">
        <f>IF($A46="","",INDEX(Data!$2:$9996,ROW(Q46)-4,MATCH(Q$5,Data!$2:$2,0)))</f>
        <v>0.23806659450000001</v>
      </c>
      <c r="R46" s="52">
        <f>IF($A46="","",INDEX(Data!$2:$9996,ROW(R46)-4,MATCH(R$5,Data!$2:$2,0)))</f>
        <v>7.1191742200000005E-2</v>
      </c>
      <c r="S46" s="52">
        <f>IF($A46="","",INDEX(Data!$2:$9996,ROW(S46)-4,MATCH(S$5,Data!$2:$2,0)))</f>
        <v>0.16287183059999999</v>
      </c>
      <c r="T46" s="52">
        <f t="shared" si="6"/>
        <v>-7.919471318776454E-2</v>
      </c>
      <c r="U46" s="52">
        <f>IF($A46="","",INDEX(Data!$2:$9996,ROW(U46)-4,MATCH(U$5,Data!$2:$2,0)))</f>
        <v>8.2305134000000002E-3</v>
      </c>
      <c r="V46" s="52">
        <f>IF($A46="","",INDEX(Data!$2:$9996,ROW(V46)-4,MATCH(V$5,Data!$2:$2,0)))</f>
        <v>6.6207471399999995E-2</v>
      </c>
      <c r="W46" s="53"/>
      <c r="X46" s="59">
        <f>IF($A46="","",INDEX(Data!$2:$9996,ROW(X46)-4,MATCH(X$5,Data!$2:$2,0)))</f>
        <v>21.228155441999998</v>
      </c>
      <c r="Y46" s="54">
        <f>IF($A46="","",INDEX(Data!$2:$9996,ROW(Y46)-4,MATCH(Y$5,Data!$2:$2,0)))</f>
        <v>37.311835219999999</v>
      </c>
      <c r="Z46" s="54">
        <f>IF($A46="","",INDEX(Data!$2:$9996,ROW(Z46)-4,MATCH(Z$5,Data!$2:$2,0)))</f>
        <v>2.2745066468999999</v>
      </c>
      <c r="AA46" s="54">
        <f>IF($A46="","",INDEX(Data!$2:$9996,ROW(AA46)-4,MATCH(AA$5,Data!$2:$2,0)))</f>
        <v>18.358186423999999</v>
      </c>
      <c r="AB46" s="53"/>
      <c r="AC46" s="51">
        <f>IF($A46="","",INDEX(Data!$2:$9996,ROW(AC46)-4,MATCH(AC$5,Data!$2:$2,0)))</f>
        <v>0.16287183059999999</v>
      </c>
      <c r="AD46" s="52">
        <f>IF($A46="","",INDEX(Data!$2:$9996,ROW(AD46)-4,MATCH(AD$5,Data!$2:$2,0)))</f>
        <v>1.54389014E-2</v>
      </c>
      <c r="AE46" s="52">
        <f>IF($A46="","",INDEX(Data!$2:$9996,ROW(AE46)-4,MATCH(AE$5,Data!$2:$2,0)))</f>
        <v>0.10222420610000001</v>
      </c>
      <c r="AF46" s="52">
        <f>IF($A46="","",INDEX(Data!$2:$9996,ROW(AF46)-4,MATCH(AF$5,Data!$2:$2,0)))</f>
        <v>6.2315251000000004E-3</v>
      </c>
      <c r="AG46" s="52">
        <f>IF($A46="","",INDEX(Data!$2:$9996,ROW(AG46)-4,MATCH(AG$5,Data!$2:$2,0)))</f>
        <v>-5.0296400999999998E-2</v>
      </c>
      <c r="AH46" s="52">
        <f>IF($A46="","",INDEX(Data!$2:$9996,ROW(AH46)-4,MATCH(AH$5,Data!$2:$2,0)))</f>
        <v>3.0299928800000001E-2</v>
      </c>
      <c r="AI46" s="52">
        <f>IF($A46="","",INDEX(Data!$2:$9996,ROW(AI46)-4,MATCH(AI$5,Data!$2:$2,0)))</f>
        <v>-7.8523632999999995E-2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0.14743292920000001</v>
      </c>
      <c r="AL46" s="52">
        <f>IF($A46="","",INDEX(Data!$2:$9996,ROW(AL46)-4,MATCH(AL$5,Data!$2:$2,0)))</f>
        <v>8.2305134000000002E-3</v>
      </c>
      <c r="AM46" s="52">
        <f>IF($A46="","",INDEX(Data!$2:$9996,ROW(AM46)-4,MATCH(AM$5,Data!$2:$2,0)))</f>
        <v>6.6207471399999995E-2</v>
      </c>
      <c r="AN46" s="52">
        <f>IF($A46="","",INDEX(Data!$2:$9996,ROW(AN46)-4,MATCH(AN$5,Data!$2:$2,0)))</f>
        <v>7.2994944399999998E-2</v>
      </c>
      <c r="AO46" s="53"/>
      <c r="AP46" s="52">
        <f>IF($A46="","",INDEX(Data!$2:$9996,ROW(AP46)-4,MATCH(AP$5,Data!$2:$2,0)))</f>
        <v>8.6914179800000005E-2</v>
      </c>
      <c r="AQ46" s="52">
        <f>IF($A46="","",INDEX(Data!$2:$9996,ROW(AQ46)-4,MATCH(AQ$5,Data!$2:$2,0)))</f>
        <v>0.1074932554</v>
      </c>
      <c r="AR46" s="52">
        <f>IF($A46="","",INDEX(Data!$2:$9996,ROW(AR46)-4,MATCH(AR$5,Data!$2:$2,0)))</f>
        <v>3.21878487E-2</v>
      </c>
      <c r="AS46" s="52">
        <f>IF($A46="","",INDEX(Data!$2:$9996,ROW(AS46)-4,MATCH(AS$5,Data!$2:$2,0)))</f>
        <v>-3.0133920000000002E-3</v>
      </c>
      <c r="AT46" s="52">
        <f>IF($A46="","",INDEX(Data!$2:$9996,ROW(AT46)-4,MATCH(AT$5,Data!$2:$2,0)))</f>
        <v>3.1938153099999998E-2</v>
      </c>
      <c r="AU46" s="53"/>
      <c r="AV46" s="52">
        <f>IF($A46="","",INDEX(Data!$2:$9996,ROW(AV46)-4,MATCH(AV$5,Data!$2:$2,0)))</f>
        <v>4.0096270000000001E-4</v>
      </c>
      <c r="AW46" s="52">
        <f>IF($A46="","",INDEX(Data!$2:$9996,ROW(AW46)-4,MATCH(AW$5,Data!$2:$2,0)))</f>
        <v>7.0861726599999994E-2</v>
      </c>
      <c r="AX46" s="52">
        <f>IF($A46="","",INDEX(Data!$2:$9996,ROW(AX46)-4,MATCH(AX$5,Data!$2:$2,0)))</f>
        <v>0.71316253539999996</v>
      </c>
      <c r="AY46" s="52">
        <f>IF($A46="","",INDEX(Data!$2:$9996,ROW(AY46)-4,MATCH(AY$5,Data!$2:$2,0)))</f>
        <v>3.21878487E-2</v>
      </c>
      <c r="AZ46" s="75">
        <f>IF($A46="","",INDEX(Data!$2:$9996,ROW(AZ46)-4,MATCH(AZ$5,Data!$2:$2,0)))</f>
        <v>2.3729696619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88</v>
      </c>
      <c r="C47" s="48">
        <f>IF($A47="","",INDEX(Data!$2:$9996,ROW(C47)-4,MATCH(C$5,Data!$2:$2,0)))</f>
        <v>0.11780098780000001</v>
      </c>
      <c r="D47" s="49">
        <f>IF($A47="","",INDEX(Data!$2:$9996,ROW(D47)-4,MATCH(D$5,Data!$2:$2,0)))</f>
        <v>3.2655841599999999E-2</v>
      </c>
      <c r="E47" s="49">
        <f>IF($A47="","",INDEX(Data!$2:$9996,ROW(E47)-4,MATCH(E$5,Data!$2:$2,0)))</f>
        <v>1.8321278399999998E-2</v>
      </c>
      <c r="F47" s="53"/>
      <c r="G47" s="62">
        <f>IF($A47="","",INDEX(Data!$2:$9996,ROW(G47)-4,MATCH(G$5,Data!$2:$2,0)))</f>
        <v>82.805499999999995</v>
      </c>
      <c r="H47" s="49">
        <f t="shared" si="5"/>
        <v>4.812445018258675E-2</v>
      </c>
      <c r="I47" s="62">
        <f>IF($A47="","",INDEX(Data!$2:$9996,ROW(I47)-4,MATCH(I$5,Data!$2:$2,0)))</f>
        <v>16.910499999999999</v>
      </c>
      <c r="J47" s="49">
        <f t="shared" si="0"/>
        <v>-1.9482213782506714E-2</v>
      </c>
      <c r="K47" s="62">
        <f>IF($A47="","",INDEX(Data!$2:$9996,ROW(K47)-4,MATCH(K$5,Data!$2:$2,0)))</f>
        <v>103.6075</v>
      </c>
      <c r="L47" s="49">
        <f t="shared" si="1"/>
        <v>-7.3033582206396108E-2</v>
      </c>
      <c r="M47" s="49">
        <f>IF($A47="","",INDEX(Data!$2:$9996,ROW(M47)-4,MATCH(M$5,Data!$2:$2,0)))</f>
        <v>0.1248135875</v>
      </c>
      <c r="N47" s="49">
        <f t="shared" si="2"/>
        <v>-0.15098481169293909</v>
      </c>
      <c r="O47" s="53"/>
      <c r="P47" s="62">
        <f>IF($A47="","",INDEX(Data!$2:$9996,ROW(P47)-4,MATCH(P$5,Data!$2:$2,0)))</f>
        <v>746.89599999999996</v>
      </c>
      <c r="Q47" s="49">
        <f>IF($A47="","",INDEX(Data!$2:$9996,ROW(Q47)-4,MATCH(Q$5,Data!$2:$2,0)))</f>
        <v>0.2439268812</v>
      </c>
      <c r="R47" s="49">
        <f>IF($A47="","",INDEX(Data!$2:$9996,ROW(R47)-4,MATCH(R$5,Data!$2:$2,0)))</f>
        <v>7.0819175799999995E-2</v>
      </c>
      <c r="S47" s="49">
        <f>IF($A47="","",INDEX(Data!$2:$9996,ROW(S47)-4,MATCH(S$5,Data!$2:$2,0)))</f>
        <v>0.1639067059</v>
      </c>
      <c r="T47" s="49">
        <f t="shared" si="6"/>
        <v>-1.4996686525533643E-2</v>
      </c>
      <c r="U47" s="49">
        <f>IF($A47="","",INDEX(Data!$2:$9996,ROW(U47)-4,MATCH(U$5,Data!$2:$2,0)))</f>
        <v>7.6331578999999997E-3</v>
      </c>
      <c r="V47" s="49">
        <f>IF($A47="","",INDEX(Data!$2:$9996,ROW(V47)-4,MATCH(V$5,Data!$2:$2,0)))</f>
        <v>7.4564658800000003E-2</v>
      </c>
      <c r="W47" s="53"/>
      <c r="X47" s="60">
        <f>IF($A47="","",INDEX(Data!$2:$9996,ROW(X47)-4,MATCH(X$5,Data!$2:$2,0)))</f>
        <v>21.658742645</v>
      </c>
      <c r="Y47" s="56">
        <f>IF($A47="","",INDEX(Data!$2:$9996,ROW(Y47)-4,MATCH(Y$5,Data!$2:$2,0)))</f>
        <v>35.955467134999999</v>
      </c>
      <c r="Z47" s="56">
        <f>IF($A47="","",INDEX(Data!$2:$9996,ROW(Z47)-4,MATCH(Z$5,Data!$2:$2,0)))</f>
        <v>2.4449869211999999</v>
      </c>
      <c r="AA47" s="56">
        <f>IF($A47="","",INDEX(Data!$2:$9996,ROW(AA47)-4,MATCH(AA$5,Data!$2:$2,0)))</f>
        <v>16.741711412000001</v>
      </c>
      <c r="AB47" s="53"/>
      <c r="AC47" s="48">
        <f>IF($A47="","",INDEX(Data!$2:$9996,ROW(AC47)-4,MATCH(AC$5,Data!$2:$2,0)))</f>
        <v>0.1639067059</v>
      </c>
      <c r="AD47" s="49">
        <f>IF($A47="","",INDEX(Data!$2:$9996,ROW(AD47)-4,MATCH(AD$5,Data!$2:$2,0)))</f>
        <v>1.06099717E-2</v>
      </c>
      <c r="AE47" s="49">
        <f>IF($A47="","",INDEX(Data!$2:$9996,ROW(AE47)-4,MATCH(AE$5,Data!$2:$2,0)))</f>
        <v>9.8508129099999994E-2</v>
      </c>
      <c r="AF47" s="49">
        <f>IF($A47="","",INDEX(Data!$2:$9996,ROW(AF47)-4,MATCH(AF$5,Data!$2:$2,0)))</f>
        <v>6.6985943000000001E-3</v>
      </c>
      <c r="AG47" s="49">
        <f>IF($A47="","",INDEX(Data!$2:$9996,ROW(AG47)-4,MATCH(AG$5,Data!$2:$2,0)))</f>
        <v>-4.5867702000000003E-2</v>
      </c>
      <c r="AH47" s="49">
        <f>IF($A47="","",INDEX(Data!$2:$9996,ROW(AH47)-4,MATCH(AH$5,Data!$2:$2,0)))</f>
        <v>2.8843670799999999E-2</v>
      </c>
      <c r="AI47" s="49">
        <f>IF($A47="","",INDEX(Data!$2:$9996,ROW(AI47)-4,MATCH(AI$5,Data!$2:$2,0)))</f>
        <v>-8.6791744000000004E-2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0.15329673420000001</v>
      </c>
      <c r="AL47" s="49">
        <f>IF($A47="","",INDEX(Data!$2:$9996,ROW(AL47)-4,MATCH(AL$5,Data!$2:$2,0)))</f>
        <v>7.6331578999999997E-3</v>
      </c>
      <c r="AM47" s="49">
        <f>IF($A47="","",INDEX(Data!$2:$9996,ROW(AM47)-4,MATCH(AM$5,Data!$2:$2,0)))</f>
        <v>7.4564658800000003E-2</v>
      </c>
      <c r="AN47" s="49">
        <f>IF($A47="","",INDEX(Data!$2:$9996,ROW(AN47)-4,MATCH(AN$5,Data!$2:$2,0)))</f>
        <v>7.1098917400000003E-2</v>
      </c>
      <c r="AO47" s="53"/>
      <c r="AP47" s="49">
        <f>IF($A47="","",INDEX(Data!$2:$9996,ROW(AP47)-4,MATCH(AP$5,Data!$2:$2,0)))</f>
        <v>9.3324614799999997E-2</v>
      </c>
      <c r="AQ47" s="49">
        <f>IF($A47="","",INDEX(Data!$2:$9996,ROW(AQ47)-4,MATCH(AQ$5,Data!$2:$2,0)))</f>
        <v>0.11780098780000001</v>
      </c>
      <c r="AR47" s="49">
        <f>IF($A47="","",INDEX(Data!$2:$9996,ROW(AR47)-4,MATCH(AR$5,Data!$2:$2,0)))</f>
        <v>3.2655841599999999E-2</v>
      </c>
      <c r="AS47" s="49">
        <f>IF($A47="","",INDEX(Data!$2:$9996,ROW(AS47)-4,MATCH(AS$5,Data!$2:$2,0)))</f>
        <v>-1.6377900000000001E-3</v>
      </c>
      <c r="AT47" s="49">
        <f>IF($A47="","",INDEX(Data!$2:$9996,ROW(AT47)-4,MATCH(AT$5,Data!$2:$2,0)))</f>
        <v>3.2625473600000003E-2</v>
      </c>
      <c r="AU47" s="53"/>
      <c r="AV47" s="49">
        <f>IF($A47="","",INDEX(Data!$2:$9996,ROW(AV47)-4,MATCH(AV$5,Data!$2:$2,0)))</f>
        <v>1.0544648E-3</v>
      </c>
      <c r="AW47" s="49">
        <f>IF($A47="","",INDEX(Data!$2:$9996,ROW(AW47)-4,MATCH(AW$5,Data!$2:$2,0)))</f>
        <v>7.5281787200000005E-2</v>
      </c>
      <c r="AX47" s="49">
        <f>IF($A47="","",INDEX(Data!$2:$9996,ROW(AX47)-4,MATCH(AX$5,Data!$2:$2,0)))</f>
        <v>0.72167217390000005</v>
      </c>
      <c r="AY47" s="49">
        <f>IF($A47="","",INDEX(Data!$2:$9996,ROW(AY47)-4,MATCH(AY$5,Data!$2:$2,0)))</f>
        <v>3.2655841599999999E-2</v>
      </c>
      <c r="AZ47" s="76">
        <f>IF($A47="","",INDEX(Data!$2:$9996,ROW(AZ47)-4,MATCH(AZ$5,Data!$2:$2,0)))</f>
        <v>2.3796815343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90</v>
      </c>
      <c r="C48" s="51">
        <f>IF($A48="","",INDEX(Data!$2:$9996,ROW(C48)-4,MATCH(C$5,Data!$2:$2,0)))</f>
        <v>0.116199715</v>
      </c>
      <c r="D48" s="52">
        <f>IF($A48="","",INDEX(Data!$2:$9996,ROW(D48)-4,MATCH(D$5,Data!$2:$2,0)))</f>
        <v>2.8890138900000001E-2</v>
      </c>
      <c r="E48" s="52">
        <f>IF($A48="","",INDEX(Data!$2:$9996,ROW(E48)-4,MATCH(E$5,Data!$2:$2,0)))</f>
        <v>1.9424619800000001E-2</v>
      </c>
      <c r="F48" s="53"/>
      <c r="G48" s="61">
        <f>IF($A48="","",INDEX(Data!$2:$9996,ROW(G48)-4,MATCH(G$5,Data!$2:$2,0)))</f>
        <v>83.102999999999994</v>
      </c>
      <c r="H48" s="52">
        <f t="shared" si="5"/>
        <v>3.5927565197963838E-3</v>
      </c>
      <c r="I48" s="61">
        <f>IF($A48="","",INDEX(Data!$2:$9996,ROW(I48)-4,MATCH(I$5,Data!$2:$2,0)))</f>
        <v>17.875</v>
      </c>
      <c r="J48" s="52">
        <f t="shared" si="0"/>
        <v>5.7035569616510517E-2</v>
      </c>
      <c r="K48" s="61">
        <f>IF($A48="","",INDEX(Data!$2:$9996,ROW(K48)-4,MATCH(K$5,Data!$2:$2,0)))</f>
        <v>106.79649999999999</v>
      </c>
      <c r="L48" s="52">
        <f t="shared" si="1"/>
        <v>3.0779625027145648E-2</v>
      </c>
      <c r="M48" s="52">
        <f>IF($A48="","",INDEX(Data!$2:$9996,ROW(M48)-4,MATCH(M$5,Data!$2:$2,0)))</f>
        <v>0.1358138022</v>
      </c>
      <c r="N48" s="52">
        <f t="shared" si="2"/>
        <v>8.8133150567441199E-2</v>
      </c>
      <c r="O48" s="53"/>
      <c r="P48" s="61">
        <f>IF($A48="","",INDEX(Data!$2:$9996,ROW(P48)-4,MATCH(P$5,Data!$2:$2,0)))</f>
        <v>763.78949999999998</v>
      </c>
      <c r="Q48" s="52">
        <f>IF($A48="","",INDEX(Data!$2:$9996,ROW(Q48)-4,MATCH(Q$5,Data!$2:$2,0)))</f>
        <v>0.24852560800000001</v>
      </c>
      <c r="R48" s="52">
        <f>IF($A48="","",INDEX(Data!$2:$9996,ROW(R48)-4,MATCH(R$5,Data!$2:$2,0)))</f>
        <v>7.5302827099999997E-2</v>
      </c>
      <c r="S48" s="52">
        <f>IF($A48="","",INDEX(Data!$2:$9996,ROW(S48)-4,MATCH(S$5,Data!$2:$2,0)))</f>
        <v>0.15937189269999999</v>
      </c>
      <c r="T48" s="52">
        <f t="shared" si="6"/>
        <v>2.2618276172318527E-2</v>
      </c>
      <c r="U48" s="52">
        <f>IF($A48="","",INDEX(Data!$2:$9996,ROW(U48)-4,MATCH(U$5,Data!$2:$2,0)))</f>
        <v>6.2468723000000002E-3</v>
      </c>
      <c r="V48" s="52">
        <f>IF($A48="","",INDEX(Data!$2:$9996,ROW(V48)-4,MATCH(V$5,Data!$2:$2,0)))</f>
        <v>6.5312186699999997E-2</v>
      </c>
      <c r="W48" s="53"/>
      <c r="X48" s="59">
        <f>IF($A48="","",INDEX(Data!$2:$9996,ROW(X48)-4,MATCH(X$5,Data!$2:$2,0)))</f>
        <v>21.623753481000001</v>
      </c>
      <c r="Y48" s="54">
        <f>IF($A48="","",INDEX(Data!$2:$9996,ROW(Y48)-4,MATCH(Y$5,Data!$2:$2,0)))</f>
        <v>36.654619885999999</v>
      </c>
      <c r="Z48" s="54">
        <f>IF($A48="","",INDEX(Data!$2:$9996,ROW(Z48)-4,MATCH(Z$5,Data!$2:$2,0)))</f>
        <v>1.5420389167999999</v>
      </c>
      <c r="AA48" s="54">
        <f>IF($A48="","",INDEX(Data!$2:$9996,ROW(AA48)-4,MATCH(AA$5,Data!$2:$2,0)))</f>
        <v>16.572905322</v>
      </c>
      <c r="AB48" s="53"/>
      <c r="AC48" s="51">
        <f>IF($A48="","",INDEX(Data!$2:$9996,ROW(AC48)-4,MATCH(AC$5,Data!$2:$2,0)))</f>
        <v>0.15937189269999999</v>
      </c>
      <c r="AD48" s="52">
        <f>IF($A48="","",INDEX(Data!$2:$9996,ROW(AD48)-4,MATCH(AD$5,Data!$2:$2,0)))</f>
        <v>9.1639141E-3</v>
      </c>
      <c r="AE48" s="52">
        <f>IF($A48="","",INDEX(Data!$2:$9996,ROW(AE48)-4,MATCH(AE$5,Data!$2:$2,0)))</f>
        <v>0.1004236161</v>
      </c>
      <c r="AF48" s="52">
        <f>IF($A48="","",INDEX(Data!$2:$9996,ROW(AF48)-4,MATCH(AF$5,Data!$2:$2,0)))</f>
        <v>4.2247641999999998E-3</v>
      </c>
      <c r="AG48" s="52">
        <f>IF($A48="","",INDEX(Data!$2:$9996,ROW(AG48)-4,MATCH(AG$5,Data!$2:$2,0)))</f>
        <v>-4.5405220000000003E-2</v>
      </c>
      <c r="AH48" s="52">
        <f>IF($A48="","",INDEX(Data!$2:$9996,ROW(AH48)-4,MATCH(AH$5,Data!$2:$2,0)))</f>
        <v>2.9720191399999998E-2</v>
      </c>
      <c r="AI48" s="52">
        <f>IF($A48="","",INDEX(Data!$2:$9996,ROW(AI48)-4,MATCH(AI$5,Data!$2:$2,0)))</f>
        <v>-9.3243724E-2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0.15020797850000001</v>
      </c>
      <c r="AL48" s="52">
        <f>IF($A48="","",INDEX(Data!$2:$9996,ROW(AL48)-4,MATCH(AL$5,Data!$2:$2,0)))</f>
        <v>6.2468723000000002E-3</v>
      </c>
      <c r="AM48" s="52">
        <f>IF($A48="","",INDEX(Data!$2:$9996,ROW(AM48)-4,MATCH(AM$5,Data!$2:$2,0)))</f>
        <v>6.5312186699999997E-2</v>
      </c>
      <c r="AN48" s="52">
        <f>IF($A48="","",INDEX(Data!$2:$9996,ROW(AN48)-4,MATCH(AN$5,Data!$2:$2,0)))</f>
        <v>7.8648919499999997E-2</v>
      </c>
      <c r="AO48" s="53"/>
      <c r="AP48" s="52">
        <f>IF($A48="","",INDEX(Data!$2:$9996,ROW(AP48)-4,MATCH(AP$5,Data!$2:$2,0)))</f>
        <v>8.2436832799999998E-2</v>
      </c>
      <c r="AQ48" s="52">
        <f>IF($A48="","",INDEX(Data!$2:$9996,ROW(AQ48)-4,MATCH(AQ$5,Data!$2:$2,0)))</f>
        <v>0.116199715</v>
      </c>
      <c r="AR48" s="52">
        <f>IF($A48="","",INDEX(Data!$2:$9996,ROW(AR48)-4,MATCH(AR$5,Data!$2:$2,0)))</f>
        <v>2.8890138900000001E-2</v>
      </c>
      <c r="AS48" s="52">
        <f>IF($A48="","",INDEX(Data!$2:$9996,ROW(AS48)-4,MATCH(AS$5,Data!$2:$2,0)))</f>
        <v>-1.1791320000000001E-3</v>
      </c>
      <c r="AT48" s="52">
        <f>IF($A48="","",INDEX(Data!$2:$9996,ROW(AT48)-4,MATCH(AT$5,Data!$2:$2,0)))</f>
        <v>3.7260212700000003E-2</v>
      </c>
      <c r="AU48" s="53"/>
      <c r="AV48" s="52">
        <f>IF($A48="","",INDEX(Data!$2:$9996,ROW(AV48)-4,MATCH(AV$5,Data!$2:$2,0)))</f>
        <v>1.0836829E-3</v>
      </c>
      <c r="AW48" s="52">
        <f>IF($A48="","",INDEX(Data!$2:$9996,ROW(AW48)-4,MATCH(AW$5,Data!$2:$2,0)))</f>
        <v>7.9190528800000007E-2</v>
      </c>
      <c r="AX48" s="52">
        <f>IF($A48="","",INDEX(Data!$2:$9996,ROW(AX48)-4,MATCH(AX$5,Data!$2:$2,0)))</f>
        <v>0.74763127770000004</v>
      </c>
      <c r="AY48" s="52">
        <f>IF($A48="","",INDEX(Data!$2:$9996,ROW(AY48)-4,MATCH(AY$5,Data!$2:$2,0)))</f>
        <v>2.8890138900000001E-2</v>
      </c>
      <c r="AZ48" s="75">
        <f>IF($A48="","",INDEX(Data!$2:$9996,ROW(AZ48)-4,MATCH(AZ$5,Data!$2:$2,0)))</f>
        <v>2.3832721281000002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88</v>
      </c>
      <c r="C49" s="48">
        <f>IF($A49="","",INDEX(Data!$2:$9996,ROW(C49)-4,MATCH(C$5,Data!$2:$2,0)))</f>
        <v>0.11378398300000001</v>
      </c>
      <c r="D49" s="49">
        <f>IF($A49="","",INDEX(Data!$2:$9996,ROW(D49)-4,MATCH(D$5,Data!$2:$2,0)))</f>
        <v>3.5278071699999997E-2</v>
      </c>
      <c r="E49" s="49">
        <f>IF($A49="","",INDEX(Data!$2:$9996,ROW(E49)-4,MATCH(E$5,Data!$2:$2,0)))</f>
        <v>1.8010557100000001E-2</v>
      </c>
      <c r="F49" s="53"/>
      <c r="G49" s="62">
        <f>IF($A49="","",INDEX(Data!$2:$9996,ROW(G49)-4,MATCH(G$5,Data!$2:$2,0)))</f>
        <v>96.986999999999995</v>
      </c>
      <c r="H49" s="49">
        <f t="shared" si="5"/>
        <v>0.16706978087433669</v>
      </c>
      <c r="I49" s="62">
        <f>IF($A49="","",INDEX(Data!$2:$9996,ROW(I49)-4,MATCH(I$5,Data!$2:$2,0)))</f>
        <v>19.417000000000002</v>
      </c>
      <c r="J49" s="49">
        <f t="shared" si="0"/>
        <v>8.6265734265734348E-2</v>
      </c>
      <c r="K49" s="62">
        <f>IF($A49="","",INDEX(Data!$2:$9996,ROW(K49)-4,MATCH(K$5,Data!$2:$2,0)))</f>
        <v>103.82299999999999</v>
      </c>
      <c r="L49" s="49">
        <f t="shared" si="1"/>
        <v>-2.7842672746766061E-2</v>
      </c>
      <c r="M49" s="49">
        <f>IF($A49="","",INDEX(Data!$2:$9996,ROW(M49)-4,MATCH(M$5,Data!$2:$2,0)))</f>
        <v>0.12479113560000001</v>
      </c>
      <c r="N49" s="49">
        <f t="shared" si="2"/>
        <v>-8.1160135578620854E-2</v>
      </c>
      <c r="O49" s="53"/>
      <c r="P49" s="62">
        <f>IF($A49="","",INDEX(Data!$2:$9996,ROW(P49)-4,MATCH(P$5,Data!$2:$2,0)))</f>
        <v>772.1155</v>
      </c>
      <c r="Q49" s="49">
        <f>IF($A49="","",INDEX(Data!$2:$9996,ROW(Q49)-4,MATCH(Q$5,Data!$2:$2,0)))</f>
        <v>0.26340415560000002</v>
      </c>
      <c r="R49" s="49">
        <f>IF($A49="","",INDEX(Data!$2:$9996,ROW(R49)-4,MATCH(R$5,Data!$2:$2,0)))</f>
        <v>7.6163116399999994E-2</v>
      </c>
      <c r="S49" s="49">
        <f>IF($A49="","",INDEX(Data!$2:$9996,ROW(S49)-4,MATCH(S$5,Data!$2:$2,0)))</f>
        <v>0.17965014200000001</v>
      </c>
      <c r="T49" s="49">
        <f t="shared" si="6"/>
        <v>1.0900909216479177E-2</v>
      </c>
      <c r="U49" s="49">
        <f>IF($A49="","",INDEX(Data!$2:$9996,ROW(U49)-4,MATCH(U$5,Data!$2:$2,0)))</f>
        <v>7.3853303000000004E-3</v>
      </c>
      <c r="V49" s="49">
        <f>IF($A49="","",INDEX(Data!$2:$9996,ROW(V49)-4,MATCH(V$5,Data!$2:$2,0)))</f>
        <v>5.7706500399999999E-2</v>
      </c>
      <c r="W49" s="53"/>
      <c r="X49" s="55">
        <f>IF($A49="","",INDEX(Data!$2:$9996,ROW(X49)-4,MATCH(X$5,Data!$2:$2,0)))</f>
        <v>24.773656539000001</v>
      </c>
      <c r="Y49" s="56">
        <f>IF($A49="","",INDEX(Data!$2:$9996,ROW(Y49)-4,MATCH(Y$5,Data!$2:$2,0)))</f>
        <v>36.535715836000001</v>
      </c>
      <c r="Z49" s="56">
        <f>IF($A49="","",INDEX(Data!$2:$9996,ROW(Z49)-4,MATCH(Z$5,Data!$2:$2,0)))</f>
        <v>3.5236611813000001</v>
      </c>
      <c r="AA49" s="56">
        <f>IF($A49="","",INDEX(Data!$2:$9996,ROW(AA49)-4,MATCH(AA$5,Data!$2:$2,0)))</f>
        <v>15.285720478</v>
      </c>
      <c r="AB49" s="53"/>
      <c r="AC49" s="49">
        <f>IF($A49="","",INDEX(Data!$2:$9996,ROW(AC49)-4,MATCH(AC$5,Data!$2:$2,0)))</f>
        <v>0.17965014200000001</v>
      </c>
      <c r="AD49" s="49">
        <f>IF($A49="","",INDEX(Data!$2:$9996,ROW(AD49)-4,MATCH(AD$5,Data!$2:$2,0)))</f>
        <v>-1.4287480000000001E-3</v>
      </c>
      <c r="AE49" s="49">
        <f>IF($A49="","",INDEX(Data!$2:$9996,ROW(AE49)-4,MATCH(AE$5,Data!$2:$2,0)))</f>
        <v>0.1000978516</v>
      </c>
      <c r="AF49" s="49">
        <f>IF($A49="","",INDEX(Data!$2:$9996,ROW(AF49)-4,MATCH(AF$5,Data!$2:$2,0)))</f>
        <v>9.6538662999999993E-3</v>
      </c>
      <c r="AG49" s="49">
        <f>IF($A49="","",INDEX(Data!$2:$9996,ROW(AG49)-4,MATCH(AG$5,Data!$2:$2,0)))</f>
        <v>-4.1878685999999998E-2</v>
      </c>
      <c r="AH49" s="49">
        <f>IF($A49="","",INDEX(Data!$2:$9996,ROW(AH49)-4,MATCH(AH$5,Data!$2:$2,0)))</f>
        <v>2.8009560499999999E-2</v>
      </c>
      <c r="AI49" s="49">
        <f>IF($A49="","",INDEX(Data!$2:$9996,ROW(AI49)-4,MATCH(AI$5,Data!$2:$2,0)))</f>
        <v>-8.7451342000000001E-2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0.18107888990000001</v>
      </c>
      <c r="AL49" s="49">
        <f>IF($A49="","",INDEX(Data!$2:$9996,ROW(AL49)-4,MATCH(AL$5,Data!$2:$2,0)))</f>
        <v>7.3853303000000004E-3</v>
      </c>
      <c r="AM49" s="49">
        <f>IF($A49="","",INDEX(Data!$2:$9996,ROW(AM49)-4,MATCH(AM$5,Data!$2:$2,0)))</f>
        <v>5.7706500399999999E-2</v>
      </c>
      <c r="AN49" s="49">
        <f>IF($A49="","",INDEX(Data!$2:$9996,ROW(AN49)-4,MATCH(AN$5,Data!$2:$2,0)))</f>
        <v>0.11598705920000001</v>
      </c>
      <c r="AO49" s="53"/>
      <c r="AP49" s="49">
        <f>IF($A49="","",INDEX(Data!$2:$9996,ROW(AP49)-4,MATCH(AP$5,Data!$2:$2,0)))</f>
        <v>8.7958112000000005E-2</v>
      </c>
      <c r="AQ49" s="49">
        <f>IF($A49="","",INDEX(Data!$2:$9996,ROW(AQ49)-4,MATCH(AQ$5,Data!$2:$2,0)))</f>
        <v>0.11378398300000001</v>
      </c>
      <c r="AR49" s="49">
        <f>IF($A49="","",INDEX(Data!$2:$9996,ROW(AR49)-4,MATCH(AR$5,Data!$2:$2,0)))</f>
        <v>3.5278071699999997E-2</v>
      </c>
      <c r="AS49" s="49">
        <f>IF($A49="","",INDEX(Data!$2:$9996,ROW(AS49)-4,MATCH(AS$5,Data!$2:$2,0)))</f>
        <v>-1.4630170000000001E-3</v>
      </c>
      <c r="AT49" s="49">
        <f>IF($A49="","",INDEX(Data!$2:$9996,ROW(AT49)-4,MATCH(AT$5,Data!$2:$2,0)))</f>
        <v>4.1820694899999997E-2</v>
      </c>
      <c r="AU49" s="53"/>
      <c r="AV49" s="49">
        <f>IF($A49="","",INDEX(Data!$2:$9996,ROW(AV49)-4,MATCH(AV$5,Data!$2:$2,0)))</f>
        <v>1.3495930000000001E-3</v>
      </c>
      <c r="AW49" s="49">
        <f>IF($A49="","",INDEX(Data!$2:$9996,ROW(AW49)-4,MATCH(AW$5,Data!$2:$2,0)))</f>
        <v>7.7631658899999997E-2</v>
      </c>
      <c r="AX49" s="49">
        <f>IF($A49="","",INDEX(Data!$2:$9996,ROW(AX49)-4,MATCH(AX$5,Data!$2:$2,0)))</f>
        <v>0.68748872549999995</v>
      </c>
      <c r="AY49" s="49">
        <f>IF($A49="","",INDEX(Data!$2:$9996,ROW(AY49)-4,MATCH(AY$5,Data!$2:$2,0)))</f>
        <v>3.5278071699999997E-2</v>
      </c>
      <c r="AZ49" s="76">
        <f>IF($A49="","",INDEX(Data!$2:$9996,ROW(AZ49)-4,MATCH(AZ$5,Data!$2:$2,0)))</f>
        <v>2.4015509294999999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89</v>
      </c>
      <c r="C50" s="51">
        <f>IF($A50="","",INDEX(Data!$2:$9996,ROW(C50)-4,MATCH(C$5,Data!$2:$2,0)))</f>
        <v>0.1168785839</v>
      </c>
      <c r="D50" s="52">
        <f>IF($A50="","",INDEX(Data!$2:$9996,ROW(D50)-4,MATCH(D$5,Data!$2:$2,0)))</f>
        <v>3.5986637600000003E-2</v>
      </c>
      <c r="E50" s="52">
        <f>IF($A50="","",INDEX(Data!$2:$9996,ROW(E50)-4,MATCH(E$5,Data!$2:$2,0)))</f>
        <v>2.0102294E-2</v>
      </c>
      <c r="F50" s="53"/>
      <c r="G50" s="61">
        <f>IF($A50="","",INDEX(Data!$2:$9996,ROW(G50)-4,MATCH(G$5,Data!$2:$2,0)))</f>
        <v>93.834000000000003</v>
      </c>
      <c r="H50" s="52">
        <f t="shared" si="5"/>
        <v>-3.2509511584026637E-2</v>
      </c>
      <c r="I50" s="61">
        <f>IF($A50="","",INDEX(Data!$2:$9996,ROW(I50)-4,MATCH(I$5,Data!$2:$2,0)))</f>
        <v>17.881</v>
      </c>
      <c r="J50" s="52">
        <f t="shared" si="0"/>
        <v>-7.91059380954834E-2</v>
      </c>
      <c r="K50" s="61">
        <f>IF($A50="","",INDEX(Data!$2:$9996,ROW(K50)-4,MATCH(K$5,Data!$2:$2,0)))</f>
        <v>97.715999999999994</v>
      </c>
      <c r="L50" s="52">
        <f t="shared" si="1"/>
        <v>-5.8821263111256655E-2</v>
      </c>
      <c r="M50" s="52">
        <f>IF($A50="","",INDEX(Data!$2:$9996,ROW(M50)-4,MATCH(M$5,Data!$2:$2,0)))</f>
        <v>0.1061515626</v>
      </c>
      <c r="N50" s="52">
        <f t="shared" si="2"/>
        <v>-0.14936616219077026</v>
      </c>
      <c r="O50" s="53"/>
      <c r="P50" s="61">
        <f>IF($A50="","",INDEX(Data!$2:$9996,ROW(P50)-4,MATCH(P$5,Data!$2:$2,0)))</f>
        <v>751.49099999999999</v>
      </c>
      <c r="Q50" s="52">
        <f>IF($A50="","",INDEX(Data!$2:$9996,ROW(Q50)-4,MATCH(Q$5,Data!$2:$2,0)))</f>
        <v>0.26163684910000001</v>
      </c>
      <c r="R50" s="52">
        <f>IF($A50="","",INDEX(Data!$2:$9996,ROW(R50)-4,MATCH(R$5,Data!$2:$2,0)))</f>
        <v>7.4011943799999994E-2</v>
      </c>
      <c r="S50" s="52">
        <f>IF($A50="","",INDEX(Data!$2:$9996,ROW(S50)-4,MATCH(S$5,Data!$2:$2,0)))</f>
        <v>0.18513496800000001</v>
      </c>
      <c r="T50" s="52">
        <f t="shared" si="6"/>
        <v>-2.6711677203734432E-2</v>
      </c>
      <c r="U50" s="52">
        <f>IF($A50="","",INDEX(Data!$2:$9996,ROW(U50)-4,MATCH(U$5,Data!$2:$2,0)))</f>
        <v>6.3523334999999997E-3</v>
      </c>
      <c r="V50" s="52">
        <f>IF($A50="","",INDEX(Data!$2:$9996,ROW(V50)-4,MATCH(V$5,Data!$2:$2,0)))</f>
        <v>6.3702223299999999E-2</v>
      </c>
      <c r="W50" s="53"/>
      <c r="X50" s="59">
        <f>IF($A50="","",INDEX(Data!$2:$9996,ROW(X50)-4,MATCH(X$5,Data!$2:$2,0)))</f>
        <v>20.005530184000001</v>
      </c>
      <c r="Y50" s="54">
        <f>IF($A50="","",INDEX(Data!$2:$9996,ROW(Y50)-4,MATCH(Y$5,Data!$2:$2,0)))</f>
        <v>35.325103101000003</v>
      </c>
      <c r="Z50" s="54">
        <f>IF($A50="","",INDEX(Data!$2:$9996,ROW(Z50)-4,MATCH(Z$5,Data!$2:$2,0)))</f>
        <v>1.7503745541</v>
      </c>
      <c r="AA50" s="54">
        <f>IF($A50="","",INDEX(Data!$2:$9996,ROW(AA50)-4,MATCH(AA$5,Data!$2:$2,0)))</f>
        <v>17.069947471999999</v>
      </c>
      <c r="AB50" s="53"/>
      <c r="AC50" s="51">
        <f>IF($A50="","",INDEX(Data!$2:$9996,ROW(AC50)-4,MATCH(AC$5,Data!$2:$2,0)))</f>
        <v>0.18513496800000001</v>
      </c>
      <c r="AD50" s="52">
        <f>IF($A50="","",INDEX(Data!$2:$9996,ROW(AD50)-4,MATCH(AD$5,Data!$2:$2,0)))</f>
        <v>7.2041166000000002E-3</v>
      </c>
      <c r="AE50" s="52">
        <f>IF($A50="","",INDEX(Data!$2:$9996,ROW(AE50)-4,MATCH(AE$5,Data!$2:$2,0)))</f>
        <v>9.6781104399999998E-2</v>
      </c>
      <c r="AF50" s="52">
        <f>IF($A50="","",INDEX(Data!$2:$9996,ROW(AF50)-4,MATCH(AF$5,Data!$2:$2,0)))</f>
        <v>4.7955467000000002E-3</v>
      </c>
      <c r="AG50" s="52">
        <f>IF($A50="","",INDEX(Data!$2:$9996,ROW(AG50)-4,MATCH(AG$5,Data!$2:$2,0)))</f>
        <v>-4.6766979E-2</v>
      </c>
      <c r="AH50" s="52">
        <f>IF($A50="","",INDEX(Data!$2:$9996,ROW(AH50)-4,MATCH(AH$5,Data!$2:$2,0)))</f>
        <v>3.1384718700000001E-2</v>
      </c>
      <c r="AI50" s="52">
        <f>IF($A50="","",INDEX(Data!$2:$9996,ROW(AI50)-4,MATCH(AI$5,Data!$2:$2,0)))</f>
        <v>-8.1082348999999998E-2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0.17793085140000001</v>
      </c>
      <c r="AL50" s="52">
        <f>IF($A50="","",INDEX(Data!$2:$9996,ROW(AL50)-4,MATCH(AL$5,Data!$2:$2,0)))</f>
        <v>6.3523334999999997E-3</v>
      </c>
      <c r="AM50" s="52">
        <f>IF($A50="","",INDEX(Data!$2:$9996,ROW(AM50)-4,MATCH(AM$5,Data!$2:$2,0)))</f>
        <v>6.3702223299999999E-2</v>
      </c>
      <c r="AN50" s="52">
        <f>IF($A50="","",INDEX(Data!$2:$9996,ROW(AN50)-4,MATCH(AN$5,Data!$2:$2,0)))</f>
        <v>0.10787629460000001</v>
      </c>
      <c r="AO50" s="53"/>
      <c r="AP50" s="52">
        <f>IF($A50="","",INDEX(Data!$2:$9996,ROW(AP50)-4,MATCH(AP$5,Data!$2:$2,0)))</f>
        <v>8.4201292699999999E-2</v>
      </c>
      <c r="AQ50" s="52">
        <f>IF($A50="","",INDEX(Data!$2:$9996,ROW(AQ50)-4,MATCH(AQ$5,Data!$2:$2,0)))</f>
        <v>0.1168785839</v>
      </c>
      <c r="AR50" s="52">
        <f>IF($A50="","",INDEX(Data!$2:$9996,ROW(AR50)-4,MATCH(AR$5,Data!$2:$2,0)))</f>
        <v>3.5986637600000003E-2</v>
      </c>
      <c r="AS50" s="52">
        <f>IF($A50="","",INDEX(Data!$2:$9996,ROW(AS50)-4,MATCH(AS$5,Data!$2:$2,0)))</f>
        <v>-3.0221739999999999E-3</v>
      </c>
      <c r="AT50" s="52">
        <f>IF($A50="","",INDEX(Data!$2:$9996,ROW(AT50)-4,MATCH(AT$5,Data!$2:$2,0)))</f>
        <v>4.0458506900000003E-2</v>
      </c>
      <c r="AU50" s="53"/>
      <c r="AV50" s="52">
        <f>IF($A50="","",INDEX(Data!$2:$9996,ROW(AV50)-4,MATCH(AV$5,Data!$2:$2,0)))</f>
        <v>2.4878819999999999E-3</v>
      </c>
      <c r="AW50" s="52">
        <f>IF($A50="","",INDEX(Data!$2:$9996,ROW(AW50)-4,MATCH(AW$5,Data!$2:$2,0)))</f>
        <v>8.0862905200000001E-2</v>
      </c>
      <c r="AX50" s="52">
        <f>IF($A50="","",INDEX(Data!$2:$9996,ROW(AX50)-4,MATCH(AX$5,Data!$2:$2,0)))</f>
        <v>0.69025356289999995</v>
      </c>
      <c r="AY50" s="52">
        <f>IF($A50="","",INDEX(Data!$2:$9996,ROW(AY50)-4,MATCH(AY$5,Data!$2:$2,0)))</f>
        <v>3.5986637600000003E-2</v>
      </c>
      <c r="AZ50" s="75">
        <f>IF($A50="","",INDEX(Data!$2:$9996,ROW(AZ50)-4,MATCH(AZ$5,Data!$2:$2,0)))</f>
        <v>2.4153274964000002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89</v>
      </c>
      <c r="C51" s="48">
        <f>IF($A51="","",INDEX(Data!$2:$9996,ROW(C51)-4,MATCH(C$5,Data!$2:$2,0)))</f>
        <v>0.1231407081</v>
      </c>
      <c r="D51" s="49">
        <f>IF($A51="","",INDEX(Data!$2:$9996,ROW(D51)-4,MATCH(D$5,Data!$2:$2,0)))</f>
        <v>2.8341902799999999E-2</v>
      </c>
      <c r="E51" s="49">
        <f>IF($A51="","",INDEX(Data!$2:$9996,ROW(E51)-4,MATCH(E$5,Data!$2:$2,0)))</f>
        <v>1.3903810900000001E-2</v>
      </c>
      <c r="F51" s="53"/>
      <c r="G51" s="62">
        <f>IF($A51="","",INDEX(Data!$2:$9996,ROW(G51)-4,MATCH(G$5,Data!$2:$2,0)))</f>
        <v>107.462</v>
      </c>
      <c r="H51" s="49">
        <f t="shared" si="5"/>
        <v>0.14523520259181108</v>
      </c>
      <c r="I51" s="62">
        <f>IF($A51="","",INDEX(Data!$2:$9996,ROW(I51)-4,MATCH(I$5,Data!$2:$2,0)))</f>
        <v>13.401999999999999</v>
      </c>
      <c r="J51" s="49">
        <f t="shared" si="0"/>
        <v>-0.25048934623343216</v>
      </c>
      <c r="K51" s="62">
        <f>IF($A51="","",INDEX(Data!$2:$9996,ROW(K51)-4,MATCH(K$5,Data!$2:$2,0)))</f>
        <v>73.367500000000007</v>
      </c>
      <c r="L51" s="49">
        <f t="shared" si="1"/>
        <v>-0.24917618404355468</v>
      </c>
      <c r="M51" s="49">
        <f>IF($A51="","",INDEX(Data!$2:$9996,ROW(M51)-4,MATCH(M$5,Data!$2:$2,0)))</f>
        <v>0.1010698156</v>
      </c>
      <c r="N51" s="49">
        <f t="shared" si="2"/>
        <v>-4.787255953215707E-2</v>
      </c>
      <c r="O51" s="53"/>
      <c r="P51" s="62">
        <f>IF($A51="","",INDEX(Data!$2:$9996,ROW(P51)-4,MATCH(P$5,Data!$2:$2,0)))</f>
        <v>794.56799999999998</v>
      </c>
      <c r="Q51" s="49">
        <f>IF($A51="","",INDEX(Data!$2:$9996,ROW(Q51)-4,MATCH(Q$5,Data!$2:$2,0)))</f>
        <v>0.25539998600000002</v>
      </c>
      <c r="R51" s="49">
        <f>IF($A51="","",INDEX(Data!$2:$9996,ROW(R51)-4,MATCH(R$5,Data!$2:$2,0)))</f>
        <v>7.5388594099999998E-2</v>
      </c>
      <c r="S51" s="49">
        <f>IF($A51="","",INDEX(Data!$2:$9996,ROW(S51)-4,MATCH(S$5,Data!$2:$2,0)))</f>
        <v>0.16246287009999999</v>
      </c>
      <c r="T51" s="49">
        <f t="shared" si="6"/>
        <v>5.7322043776971379E-2</v>
      </c>
      <c r="U51" s="49">
        <f>IF($A51="","",INDEX(Data!$2:$9996,ROW(U51)-4,MATCH(U$5,Data!$2:$2,0)))</f>
        <v>6.9834553000000001E-3</v>
      </c>
      <c r="V51" s="49">
        <f>IF($A51="","",INDEX(Data!$2:$9996,ROW(V51)-4,MATCH(V$5,Data!$2:$2,0)))</f>
        <v>6.6991088899999995E-2</v>
      </c>
      <c r="W51" s="53"/>
      <c r="X51" s="60">
        <f>IF($A51="","",INDEX(Data!$2:$9996,ROW(X51)-4,MATCH(X$5,Data!$2:$2,0)))</f>
        <v>21.501177592000001</v>
      </c>
      <c r="Y51" s="56">
        <f>IF($A51="","",INDEX(Data!$2:$9996,ROW(Y51)-4,MATCH(Y$5,Data!$2:$2,0)))</f>
        <v>36.811454869999999</v>
      </c>
      <c r="Z51" s="56">
        <f>IF($A51="","",INDEX(Data!$2:$9996,ROW(Z51)-4,MATCH(Z$5,Data!$2:$2,0)))</f>
        <v>1.085186776</v>
      </c>
      <c r="AA51" s="56">
        <f>IF($A51="","",INDEX(Data!$2:$9996,ROW(AA51)-4,MATCH(AA$5,Data!$2:$2,0)))</f>
        <v>16.395464054000001</v>
      </c>
      <c r="AB51" s="53"/>
      <c r="AC51" s="48">
        <f>IF($A51="","",INDEX(Data!$2:$9996,ROW(AC51)-4,MATCH(AC$5,Data!$2:$2,0)))</f>
        <v>0.16246287009999999</v>
      </c>
      <c r="AD51" s="49">
        <f>IF($A51="","",INDEX(Data!$2:$9996,ROW(AD51)-4,MATCH(AD$5,Data!$2:$2,0)))</f>
        <v>1.5846334699999999E-2</v>
      </c>
      <c r="AE51" s="49">
        <f>IF($A51="","",INDEX(Data!$2:$9996,ROW(AE51)-4,MATCH(AE$5,Data!$2:$2,0)))</f>
        <v>0.10085330100000001</v>
      </c>
      <c r="AF51" s="49">
        <f>IF($A51="","",INDEX(Data!$2:$9996,ROW(AF51)-4,MATCH(AF$5,Data!$2:$2,0)))</f>
        <v>2.9731145E-3</v>
      </c>
      <c r="AG51" s="49">
        <f>IF($A51="","",INDEX(Data!$2:$9996,ROW(AG51)-4,MATCH(AG$5,Data!$2:$2,0)))</f>
        <v>-4.491908E-2</v>
      </c>
      <c r="AH51" s="49">
        <f>IF($A51="","",INDEX(Data!$2:$9996,ROW(AH51)-4,MATCH(AH$5,Data!$2:$2,0)))</f>
        <v>3.0335587399999999E-2</v>
      </c>
      <c r="AI51" s="49">
        <f>IF($A51="","",INDEX(Data!$2:$9996,ROW(AI51)-4,MATCH(AI$5,Data!$2:$2,0)))</f>
        <v>-7.8407456E-2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0.14661653529999999</v>
      </c>
      <c r="AL51" s="49">
        <f>IF($A51="","",INDEX(Data!$2:$9996,ROW(AL51)-4,MATCH(AL$5,Data!$2:$2,0)))</f>
        <v>6.9834553000000001E-3</v>
      </c>
      <c r="AM51" s="49">
        <f>IF($A51="","",INDEX(Data!$2:$9996,ROW(AM51)-4,MATCH(AM$5,Data!$2:$2,0)))</f>
        <v>6.6991088899999995E-2</v>
      </c>
      <c r="AN51" s="49">
        <f>IF($A51="","",INDEX(Data!$2:$9996,ROW(AN51)-4,MATCH(AN$5,Data!$2:$2,0)))</f>
        <v>7.2641991099999997E-2</v>
      </c>
      <c r="AO51" s="53"/>
      <c r="AP51" s="49">
        <f>IF($A51="","",INDEX(Data!$2:$9996,ROW(AP51)-4,MATCH(AP$5,Data!$2:$2,0)))</f>
        <v>8.1715585399999999E-2</v>
      </c>
      <c r="AQ51" s="49">
        <f>IF($A51="","",INDEX(Data!$2:$9996,ROW(AQ51)-4,MATCH(AQ$5,Data!$2:$2,0)))</f>
        <v>0.1231407081</v>
      </c>
      <c r="AR51" s="49">
        <f>IF($A51="","",INDEX(Data!$2:$9996,ROW(AR51)-4,MATCH(AR$5,Data!$2:$2,0)))</f>
        <v>2.8341902799999999E-2</v>
      </c>
      <c r="AS51" s="49">
        <f>IF($A51="","",INDEX(Data!$2:$9996,ROW(AS51)-4,MATCH(AS$5,Data!$2:$2,0)))</f>
        <v>-2.7322919999999999E-3</v>
      </c>
      <c r="AT51" s="49">
        <f>IF($A51="","",INDEX(Data!$2:$9996,ROW(AT51)-4,MATCH(AT$5,Data!$2:$2,0)))</f>
        <v>3.69500018E-2</v>
      </c>
      <c r="AU51" s="53"/>
      <c r="AV51" s="49">
        <f>IF($A51="","",INDEX(Data!$2:$9996,ROW(AV51)-4,MATCH(AV$5,Data!$2:$2,0)))</f>
        <v>3.1665154000000001E-3</v>
      </c>
      <c r="AW51" s="49">
        <f>IF($A51="","",INDEX(Data!$2:$9996,ROW(AW51)-4,MATCH(AW$5,Data!$2:$2,0)))</f>
        <v>8.4916240300000001E-2</v>
      </c>
      <c r="AX51" s="49">
        <f>IF($A51="","",INDEX(Data!$2:$9996,ROW(AX51)-4,MATCH(AX$5,Data!$2:$2,0)))</f>
        <v>0.73284183489999999</v>
      </c>
      <c r="AY51" s="49">
        <f>IF($A51="","",INDEX(Data!$2:$9996,ROW(AY51)-4,MATCH(AY$5,Data!$2:$2,0)))</f>
        <v>2.8341902799999999E-2</v>
      </c>
      <c r="AZ51" s="76">
        <f>IF($A51="","",INDEX(Data!$2:$9996,ROW(AZ51)-4,MATCH(AZ$5,Data!$2:$2,0)))</f>
        <v>2.4238859802000001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92</v>
      </c>
      <c r="C52" s="51">
        <f>IF($A52="","",INDEX(Data!$2:$9996,ROW(C52)-4,MATCH(C$5,Data!$2:$2,0)))</f>
        <v>0.12305086129999999</v>
      </c>
      <c r="D52" s="52">
        <f>IF($A52="","",INDEX(Data!$2:$9996,ROW(D52)-4,MATCH(D$5,Data!$2:$2,0)))</f>
        <v>2.9776494099999998E-2</v>
      </c>
      <c r="E52" s="52">
        <f>IF($A52="","",INDEX(Data!$2:$9996,ROW(E52)-4,MATCH(E$5,Data!$2:$2,0)))</f>
        <v>1.56062565E-2</v>
      </c>
      <c r="F52" s="53"/>
      <c r="G52" s="61">
        <f>IF($A52="","",INDEX(Data!$2:$9996,ROW(G52)-4,MATCH(G$5,Data!$2:$2,0)))</f>
        <v>102.52249999999999</v>
      </c>
      <c r="H52" s="52">
        <f t="shared" si="5"/>
        <v>-4.5965085332489712E-2</v>
      </c>
      <c r="I52" s="61">
        <f>IF($A52="","",INDEX(Data!$2:$9996,ROW(I52)-4,MATCH(I$5,Data!$2:$2,0)))</f>
        <v>11.8865</v>
      </c>
      <c r="J52" s="52">
        <f t="shared" si="0"/>
        <v>-0.11308013729294131</v>
      </c>
      <c r="K52" s="61">
        <f>IF($A52="","",INDEX(Data!$2:$9996,ROW(K52)-4,MATCH(K$5,Data!$2:$2,0)))</f>
        <v>75.706999999999994</v>
      </c>
      <c r="L52" s="52">
        <f t="shared" si="1"/>
        <v>3.1887416090230505E-2</v>
      </c>
      <c r="M52" s="52">
        <f>IF($A52="","",INDEX(Data!$2:$9996,ROW(M52)-4,MATCH(M$5,Data!$2:$2,0)))</f>
        <v>0.10933177550000001</v>
      </c>
      <c r="N52" s="52">
        <f t="shared" si="2"/>
        <v>8.1745077409639641E-2</v>
      </c>
      <c r="O52" s="53"/>
      <c r="P52" s="61">
        <f>IF($A52="","",INDEX(Data!$2:$9996,ROW(P52)-4,MATCH(P$5,Data!$2:$2,0)))</f>
        <v>809.39549999999997</v>
      </c>
      <c r="Q52" s="52">
        <f>IF($A52="","",INDEX(Data!$2:$9996,ROW(Q52)-4,MATCH(Q$5,Data!$2:$2,0)))</f>
        <v>0.25753949520000002</v>
      </c>
      <c r="R52" s="52">
        <f>IF($A52="","",INDEX(Data!$2:$9996,ROW(R52)-4,MATCH(R$5,Data!$2:$2,0)))</f>
        <v>8.1260734700000004E-2</v>
      </c>
      <c r="S52" s="52">
        <f>IF($A52="","",INDEX(Data!$2:$9996,ROW(S52)-4,MATCH(S$5,Data!$2:$2,0)))</f>
        <v>0.16001864900000001</v>
      </c>
      <c r="T52" s="52">
        <f t="shared" si="6"/>
        <v>1.8661083758721702E-2</v>
      </c>
      <c r="U52" s="52">
        <f>IF($A52="","",INDEX(Data!$2:$9996,ROW(U52)-4,MATCH(U$5,Data!$2:$2,0)))</f>
        <v>7.3053618000000001E-3</v>
      </c>
      <c r="V52" s="52">
        <f>IF($A52="","",INDEX(Data!$2:$9996,ROW(V52)-4,MATCH(V$5,Data!$2:$2,0)))</f>
        <v>7.2848073099999994E-2</v>
      </c>
      <c r="W52" s="53"/>
      <c r="X52" s="59">
        <f>IF($A52="","",INDEX(Data!$2:$9996,ROW(X52)-4,MATCH(X$5,Data!$2:$2,0)))</f>
        <v>18.205003728000001</v>
      </c>
      <c r="Y52" s="54">
        <f>IF($A52="","",INDEX(Data!$2:$9996,ROW(Y52)-4,MATCH(Y$5,Data!$2:$2,0)))</f>
        <v>34.325608913000003</v>
      </c>
      <c r="Z52" s="54">
        <f>IF($A52="","",INDEX(Data!$2:$9996,ROW(Z52)-4,MATCH(Z$5,Data!$2:$2,0)))</f>
        <v>0</v>
      </c>
      <c r="AA52" s="54">
        <f>IF($A52="","",INDEX(Data!$2:$9996,ROW(AA52)-4,MATCH(AA$5,Data!$2:$2,0)))</f>
        <v>16.120605184999999</v>
      </c>
      <c r="AB52" s="53"/>
      <c r="AC52" s="51">
        <f>IF($A52="","",INDEX(Data!$2:$9996,ROW(AC52)-4,MATCH(AC$5,Data!$2:$2,0)))</f>
        <v>0.16001864900000001</v>
      </c>
      <c r="AD52" s="52">
        <f>IF($A52="","",INDEX(Data!$2:$9996,ROW(AD52)-4,MATCH(AD$5,Data!$2:$2,0)))</f>
        <v>8.4138636999999995E-3</v>
      </c>
      <c r="AE52" s="52">
        <f>IF($A52="","",INDEX(Data!$2:$9996,ROW(AE52)-4,MATCH(AE$5,Data!$2:$2,0)))</f>
        <v>9.4042764099999995E-2</v>
      </c>
      <c r="AF52" s="52">
        <f>IF($A52="","",INDEX(Data!$2:$9996,ROW(AF52)-4,MATCH(AF$5,Data!$2:$2,0)))</f>
        <v>0</v>
      </c>
      <c r="AG52" s="52">
        <f>IF($A52="","",INDEX(Data!$2:$9996,ROW(AG52)-4,MATCH(AG$5,Data!$2:$2,0)))</f>
        <v>-4.4166042000000003E-2</v>
      </c>
      <c r="AH52" s="52">
        <f>IF($A52="","",INDEX(Data!$2:$9996,ROW(AH52)-4,MATCH(AH$5,Data!$2:$2,0)))</f>
        <v>2.9285632200000002E-2</v>
      </c>
      <c r="AI52" s="52">
        <f>IF($A52="","",INDEX(Data!$2:$9996,ROW(AI52)-4,MATCH(AI$5,Data!$2:$2,0)))</f>
        <v>-8.3358751999999994E-2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0.1516047854</v>
      </c>
      <c r="AL52" s="52">
        <f>IF($A52="","",INDEX(Data!$2:$9996,ROW(AL52)-4,MATCH(AL$5,Data!$2:$2,0)))</f>
        <v>7.3053618000000001E-3</v>
      </c>
      <c r="AM52" s="52">
        <f>IF($A52="","",INDEX(Data!$2:$9996,ROW(AM52)-4,MATCH(AM$5,Data!$2:$2,0)))</f>
        <v>7.2848073099999994E-2</v>
      </c>
      <c r="AN52" s="52">
        <f>IF($A52="","",INDEX(Data!$2:$9996,ROW(AN52)-4,MATCH(AN$5,Data!$2:$2,0)))</f>
        <v>7.1451350499999997E-2</v>
      </c>
      <c r="AO52" s="53"/>
      <c r="AP52" s="52">
        <f>IF($A52="","",INDEX(Data!$2:$9996,ROW(AP52)-4,MATCH(AP$5,Data!$2:$2,0)))</f>
        <v>8.2252658500000006E-2</v>
      </c>
      <c r="AQ52" s="52">
        <f>IF($A52="","",INDEX(Data!$2:$9996,ROW(AQ52)-4,MATCH(AQ$5,Data!$2:$2,0)))</f>
        <v>0.12305086129999999</v>
      </c>
      <c r="AR52" s="52">
        <f>IF($A52="","",INDEX(Data!$2:$9996,ROW(AR52)-4,MATCH(AR$5,Data!$2:$2,0)))</f>
        <v>2.9776494099999998E-2</v>
      </c>
      <c r="AS52" s="52">
        <f>IF($A52="","",INDEX(Data!$2:$9996,ROW(AS52)-4,MATCH(AS$5,Data!$2:$2,0)))</f>
        <v>-8.06229E-4</v>
      </c>
      <c r="AT52" s="52">
        <f>IF($A52="","",INDEX(Data!$2:$9996,ROW(AT52)-4,MATCH(AT$5,Data!$2:$2,0)))</f>
        <v>4.0362279799999998E-2</v>
      </c>
      <c r="AU52" s="53"/>
      <c r="AV52" s="52">
        <f>IF($A52="","",INDEX(Data!$2:$9996,ROW(AV52)-4,MATCH(AV$5,Data!$2:$2,0)))</f>
        <v>1.6604111999999999E-3</v>
      </c>
      <c r="AW52" s="52">
        <f>IF($A52="","",INDEX(Data!$2:$9996,ROW(AW52)-4,MATCH(AW$5,Data!$2:$2,0)))</f>
        <v>9.7313339600000007E-2</v>
      </c>
      <c r="AX52" s="52">
        <f>IF($A52="","",INDEX(Data!$2:$9996,ROW(AX52)-4,MATCH(AX$5,Data!$2:$2,0)))</f>
        <v>0.77638578430000005</v>
      </c>
      <c r="AY52" s="52">
        <f>IF($A52="","",INDEX(Data!$2:$9996,ROW(AY52)-4,MATCH(AY$5,Data!$2:$2,0)))</f>
        <v>2.9776494099999998E-2</v>
      </c>
      <c r="AZ52" s="75">
        <f>IF($A52="","",INDEX(Data!$2:$9996,ROW(AZ52)-4,MATCH(AZ$5,Data!$2:$2,0)))</f>
        <v>2.4185716083000002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91</v>
      </c>
      <c r="C53" s="48">
        <f>IF($A53="","",INDEX(Data!$2:$9996,ROW(C53)-4,MATCH(C$5,Data!$2:$2,0)))</f>
        <v>0.13318896529999999</v>
      </c>
      <c r="D53" s="49">
        <f>IF($A53="","",INDEX(Data!$2:$9996,ROW(D53)-4,MATCH(D$5,Data!$2:$2,0)))</f>
        <v>3.1314098200000001E-2</v>
      </c>
      <c r="E53" s="49">
        <f>IF($A53="","",INDEX(Data!$2:$9996,ROW(E53)-4,MATCH(E$5,Data!$2:$2,0)))</f>
        <v>1.4664956599999999E-2</v>
      </c>
      <c r="F53" s="53"/>
      <c r="G53" s="62">
        <f>IF($A53="","",INDEX(Data!$2:$9996,ROW(G53)-4,MATCH(G$5,Data!$2:$2,0)))</f>
        <v>102.289</v>
      </c>
      <c r="H53" s="49">
        <f t="shared" si="5"/>
        <v>-2.2775488307443955E-3</v>
      </c>
      <c r="I53" s="62">
        <f>IF($A53="","",INDEX(Data!$2:$9996,ROW(I53)-4,MATCH(I$5,Data!$2:$2,0)))</f>
        <v>17.318000000000001</v>
      </c>
      <c r="J53" s="49">
        <f t="shared" si="0"/>
        <v>0.45694695663147283</v>
      </c>
      <c r="K53" s="62">
        <f>IF($A53="","",INDEX(Data!$2:$9996,ROW(K53)-4,MATCH(K$5,Data!$2:$2,0)))</f>
        <v>75.849999999999994</v>
      </c>
      <c r="L53" s="49">
        <f t="shared" si="1"/>
        <v>1.8888610036060165E-3</v>
      </c>
      <c r="M53" s="49">
        <f>IF($A53="","",INDEX(Data!$2:$9996,ROW(M53)-4,MATCH(M$5,Data!$2:$2,0)))</f>
        <v>0.111215192</v>
      </c>
      <c r="N53" s="49">
        <f t="shared" si="2"/>
        <v>1.7226615879845458E-2</v>
      </c>
      <c r="O53" s="53"/>
      <c r="P53" s="62">
        <f>IF($A53="","",INDEX(Data!$2:$9996,ROW(P53)-4,MATCH(P$5,Data!$2:$2,0)))</f>
        <v>866.19899999999996</v>
      </c>
      <c r="Q53" s="49">
        <f>IF($A53="","",INDEX(Data!$2:$9996,ROW(Q53)-4,MATCH(Q$5,Data!$2:$2,0)))</f>
        <v>0.24971565470000001</v>
      </c>
      <c r="R53" s="49">
        <f>IF($A53="","",INDEX(Data!$2:$9996,ROW(R53)-4,MATCH(R$5,Data!$2:$2,0)))</f>
        <v>7.6917817599999994E-2</v>
      </c>
      <c r="S53" s="49">
        <f>IF($A53="","",INDEX(Data!$2:$9996,ROW(S53)-4,MATCH(S$5,Data!$2:$2,0)))</f>
        <v>0.16354283119999999</v>
      </c>
      <c r="T53" s="49">
        <f t="shared" si="6"/>
        <v>7.0180152966009809E-2</v>
      </c>
      <c r="U53" s="49">
        <f>IF($A53="","",INDEX(Data!$2:$9996,ROW(U53)-4,MATCH(U$5,Data!$2:$2,0)))</f>
        <v>1.0736867900000001E-2</v>
      </c>
      <c r="V53" s="49">
        <f>IF($A53="","",INDEX(Data!$2:$9996,ROW(V53)-4,MATCH(V$5,Data!$2:$2,0)))</f>
        <v>6.7021896600000005E-2</v>
      </c>
      <c r="W53" s="53"/>
      <c r="X53" s="55">
        <f>IF($A53="","",INDEX(Data!$2:$9996,ROW(X53)-4,MATCH(X$5,Data!$2:$2,0)))</f>
        <v>22.445709372</v>
      </c>
      <c r="Y53" s="56">
        <f>IF($A53="","",INDEX(Data!$2:$9996,ROW(Y53)-4,MATCH(Y$5,Data!$2:$2,0)))</f>
        <v>34.862064484999998</v>
      </c>
      <c r="Z53" s="56">
        <f>IF($A53="","",INDEX(Data!$2:$9996,ROW(Z53)-4,MATCH(Z$5,Data!$2:$2,0)))</f>
        <v>3.8864554847999999</v>
      </c>
      <c r="AA53" s="56">
        <f>IF($A53="","",INDEX(Data!$2:$9996,ROW(AA53)-4,MATCH(AA$5,Data!$2:$2,0)))</f>
        <v>16.302810598000001</v>
      </c>
      <c r="AB53" s="53"/>
      <c r="AC53" s="49">
        <f>IF($A53="","",INDEX(Data!$2:$9996,ROW(AC53)-4,MATCH(AC$5,Data!$2:$2,0)))</f>
        <v>0.16354283119999999</v>
      </c>
      <c r="AD53" s="49">
        <f>IF($A53="","",INDEX(Data!$2:$9996,ROW(AD53)-4,MATCH(AD$5,Data!$2:$2,0)))</f>
        <v>8.1209361000000001E-3</v>
      </c>
      <c r="AE53" s="49">
        <f>IF($A53="","",INDEX(Data!$2:$9996,ROW(AE53)-4,MATCH(AE$5,Data!$2:$2,0)))</f>
        <v>9.5512505400000003E-2</v>
      </c>
      <c r="AF53" s="49">
        <f>IF($A53="","",INDEX(Data!$2:$9996,ROW(AF53)-4,MATCH(AF$5,Data!$2:$2,0)))</f>
        <v>1.06478232E-2</v>
      </c>
      <c r="AG53" s="49">
        <f>IF($A53="","",INDEX(Data!$2:$9996,ROW(AG53)-4,MATCH(AG$5,Data!$2:$2,0)))</f>
        <v>-4.4665234999999998E-2</v>
      </c>
      <c r="AH53" s="49">
        <f>IF($A53="","",INDEX(Data!$2:$9996,ROW(AH53)-4,MATCH(AH$5,Data!$2:$2,0)))</f>
        <v>2.83115182E-2</v>
      </c>
      <c r="AI53" s="49">
        <f>IF($A53="","",INDEX(Data!$2:$9996,ROW(AI53)-4,MATCH(AI$5,Data!$2:$2,0)))</f>
        <v>-8.0174805000000002E-2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0.15542189510000001</v>
      </c>
      <c r="AL53" s="49">
        <f>IF($A53="","",INDEX(Data!$2:$9996,ROW(AL53)-4,MATCH(AL$5,Data!$2:$2,0)))</f>
        <v>1.0736867900000001E-2</v>
      </c>
      <c r="AM53" s="49">
        <f>IF($A53="","",INDEX(Data!$2:$9996,ROW(AM53)-4,MATCH(AM$5,Data!$2:$2,0)))</f>
        <v>6.7021896600000005E-2</v>
      </c>
      <c r="AN53" s="49">
        <f>IF($A53="","",INDEX(Data!$2:$9996,ROW(AN53)-4,MATCH(AN$5,Data!$2:$2,0)))</f>
        <v>7.7663130499999997E-2</v>
      </c>
      <c r="AO53" s="53"/>
      <c r="AP53" s="49">
        <f>IF($A53="","",INDEX(Data!$2:$9996,ROW(AP53)-4,MATCH(AP$5,Data!$2:$2,0)))</f>
        <v>8.5585956300000002E-2</v>
      </c>
      <c r="AQ53" s="49">
        <f>IF($A53="","",INDEX(Data!$2:$9996,ROW(AQ53)-4,MATCH(AQ$5,Data!$2:$2,0)))</f>
        <v>0.13318896529999999</v>
      </c>
      <c r="AR53" s="49">
        <f>IF($A53="","",INDEX(Data!$2:$9996,ROW(AR53)-4,MATCH(AR$5,Data!$2:$2,0)))</f>
        <v>3.1314098200000001E-2</v>
      </c>
      <c r="AS53" s="49">
        <f>IF($A53="","",INDEX(Data!$2:$9996,ROW(AS53)-4,MATCH(AS$5,Data!$2:$2,0)))</f>
        <v>-7.9396499999999999E-4</v>
      </c>
      <c r="AT53" s="49">
        <f>IF($A53="","",INDEX(Data!$2:$9996,ROW(AT53)-4,MATCH(AT$5,Data!$2:$2,0)))</f>
        <v>4.2309421600000001E-2</v>
      </c>
      <c r="AU53" s="53"/>
      <c r="AV53" s="49">
        <f>IF($A53="","",INDEX(Data!$2:$9996,ROW(AV53)-4,MATCH(AV$5,Data!$2:$2,0)))</f>
        <v>1.4297288E-3</v>
      </c>
      <c r="AW53" s="49">
        <f>IF($A53="","",INDEX(Data!$2:$9996,ROW(AW53)-4,MATCH(AW$5,Data!$2:$2,0)))</f>
        <v>9.7529234699999995E-2</v>
      </c>
      <c r="AX53" s="49">
        <f>IF($A53="","",INDEX(Data!$2:$9996,ROW(AX53)-4,MATCH(AX$5,Data!$2:$2,0)))</f>
        <v>0.73716585079999997</v>
      </c>
      <c r="AY53" s="49">
        <f>IF($A53="","",INDEX(Data!$2:$9996,ROW(AY53)-4,MATCH(AY$5,Data!$2:$2,0)))</f>
        <v>3.1314098200000001E-2</v>
      </c>
      <c r="AZ53" s="76">
        <f>IF($A53="","",INDEX(Data!$2:$9996,ROW(AZ53)-4,MATCH(AZ$5,Data!$2:$2,0)))</f>
        <v>2.3486564969999999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91</v>
      </c>
      <c r="C54" s="51">
        <f>IF($A54="","",INDEX(Data!$2:$9996,ROW(C54)-4,MATCH(C$5,Data!$2:$2,0)))</f>
        <v>0.14363006519999999</v>
      </c>
      <c r="D54" s="52">
        <f>IF($A54="","",INDEX(Data!$2:$9996,ROW(D54)-4,MATCH(D$5,Data!$2:$2,0)))</f>
        <v>3.6066561699999999E-2</v>
      </c>
      <c r="E54" s="52">
        <f>IF($A54="","",INDEX(Data!$2:$9996,ROW(E54)-4,MATCH(E$5,Data!$2:$2,0)))</f>
        <v>2.0018946900000001E-2</v>
      </c>
      <c r="F54" s="53"/>
      <c r="G54" s="61">
        <f>IF($A54="","",INDEX(Data!$2:$9996,ROW(G54)-4,MATCH(G$5,Data!$2:$2,0)))</f>
        <v>112.083</v>
      </c>
      <c r="H54" s="52">
        <f t="shared" si="5"/>
        <v>9.5748320933824724E-2</v>
      </c>
      <c r="I54" s="61">
        <f>IF($A54="","",INDEX(Data!$2:$9996,ROW(I54)-4,MATCH(I$5,Data!$2:$2,0)))</f>
        <v>16.148</v>
      </c>
      <c r="J54" s="52">
        <f t="shared" si="0"/>
        <v>-6.7559764406975489E-2</v>
      </c>
      <c r="K54" s="61">
        <f>IF($A54="","",INDEX(Data!$2:$9996,ROW(K54)-4,MATCH(K$5,Data!$2:$2,0)))</f>
        <v>69.397000000000006</v>
      </c>
      <c r="L54" s="52">
        <f t="shared" si="1"/>
        <v>-8.5075807514831764E-2</v>
      </c>
      <c r="M54" s="52">
        <f>IF($A54="","",INDEX(Data!$2:$9996,ROW(M54)-4,MATCH(M$5,Data!$2:$2,0)))</f>
        <v>0.1031194279</v>
      </c>
      <c r="N54" s="52">
        <f t="shared" si="2"/>
        <v>-7.2793689013277971E-2</v>
      </c>
      <c r="O54" s="53"/>
      <c r="P54" s="61">
        <f>IF($A54="","",INDEX(Data!$2:$9996,ROW(P54)-4,MATCH(P$5,Data!$2:$2,0)))</f>
        <v>909.04300000000001</v>
      </c>
      <c r="Q54" s="52">
        <f>IF($A54="","",INDEX(Data!$2:$9996,ROW(Q54)-4,MATCH(Q$5,Data!$2:$2,0)))</f>
        <v>0.2525814703</v>
      </c>
      <c r="R54" s="52">
        <f>IF($A54="","",INDEX(Data!$2:$9996,ROW(R54)-4,MATCH(R$5,Data!$2:$2,0)))</f>
        <v>7.8162277599999996E-2</v>
      </c>
      <c r="S54" s="52">
        <f>IF($A54="","",INDEX(Data!$2:$9996,ROW(S54)-4,MATCH(S$5,Data!$2:$2,0)))</f>
        <v>0.1602680719</v>
      </c>
      <c r="T54" s="52">
        <f t="shared" si="6"/>
        <v>4.9462075112070153E-2</v>
      </c>
      <c r="U54" s="52">
        <f>IF($A54="","",INDEX(Data!$2:$9996,ROW(U54)-4,MATCH(U$5,Data!$2:$2,0)))</f>
        <v>9.0264572000000008E-3</v>
      </c>
      <c r="V54" s="52">
        <f>IF($A54="","",INDEX(Data!$2:$9996,ROW(V54)-4,MATCH(V$5,Data!$2:$2,0)))</f>
        <v>6.2734195600000001E-2</v>
      </c>
      <c r="W54" s="53"/>
      <c r="X54" s="59">
        <f>IF($A54="","",INDEX(Data!$2:$9996,ROW(X54)-4,MATCH(X$5,Data!$2:$2,0)))</f>
        <v>20.39544085</v>
      </c>
      <c r="Y54" s="54">
        <f>IF($A54="","",INDEX(Data!$2:$9996,ROW(Y54)-4,MATCH(Y$5,Data!$2:$2,0)))</f>
        <v>35.287980503</v>
      </c>
      <c r="Z54" s="54">
        <f>IF($A54="","",INDEX(Data!$2:$9996,ROW(Z54)-4,MATCH(Z$5,Data!$2:$2,0)))</f>
        <v>2.4077590079000002</v>
      </c>
      <c r="AA54" s="54">
        <f>IF($A54="","",INDEX(Data!$2:$9996,ROW(AA54)-4,MATCH(AA$5,Data!$2:$2,0)))</f>
        <v>17.300298660999999</v>
      </c>
      <c r="AB54" s="53"/>
      <c r="AC54" s="51">
        <f>IF($A54="","",INDEX(Data!$2:$9996,ROW(AC54)-4,MATCH(AC$5,Data!$2:$2,0)))</f>
        <v>0.1602680719</v>
      </c>
      <c r="AD54" s="52">
        <f>IF($A54="","",INDEX(Data!$2:$9996,ROW(AD54)-4,MATCH(AD$5,Data!$2:$2,0)))</f>
        <v>2.0453944500000001E-2</v>
      </c>
      <c r="AE54" s="52">
        <f>IF($A54="","",INDEX(Data!$2:$9996,ROW(AE54)-4,MATCH(AE$5,Data!$2:$2,0)))</f>
        <v>9.6679398599999994E-2</v>
      </c>
      <c r="AF54" s="52">
        <f>IF($A54="","",INDEX(Data!$2:$9996,ROW(AF54)-4,MATCH(AF$5,Data!$2:$2,0)))</f>
        <v>6.5966000000000002E-3</v>
      </c>
      <c r="AG54" s="52">
        <f>IF($A54="","",INDEX(Data!$2:$9996,ROW(AG54)-4,MATCH(AG$5,Data!$2:$2,0)))</f>
        <v>-4.7398079000000003E-2</v>
      </c>
      <c r="AH54" s="52">
        <f>IF($A54="","",INDEX(Data!$2:$9996,ROW(AH54)-4,MATCH(AH$5,Data!$2:$2,0)))</f>
        <v>3.0620049699999999E-2</v>
      </c>
      <c r="AI54" s="52">
        <f>IF($A54="","",INDEX(Data!$2:$9996,ROW(AI54)-4,MATCH(AI$5,Data!$2:$2,0)))</f>
        <v>-7.2675107000000003E-2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0.13981412739999999</v>
      </c>
      <c r="AL54" s="52">
        <f>IF($A54="","",INDEX(Data!$2:$9996,ROW(AL54)-4,MATCH(AL$5,Data!$2:$2,0)))</f>
        <v>9.0264572000000008E-3</v>
      </c>
      <c r="AM54" s="52">
        <f>IF($A54="","",INDEX(Data!$2:$9996,ROW(AM54)-4,MATCH(AM$5,Data!$2:$2,0)))</f>
        <v>6.2734195600000001E-2</v>
      </c>
      <c r="AN54" s="52">
        <f>IF($A54="","",INDEX(Data!$2:$9996,ROW(AN54)-4,MATCH(AN$5,Data!$2:$2,0)))</f>
        <v>6.8053474700000005E-2</v>
      </c>
      <c r="AO54" s="53"/>
      <c r="AP54" s="52">
        <f>IF($A54="","",INDEX(Data!$2:$9996,ROW(AP54)-4,MATCH(AP$5,Data!$2:$2,0)))</f>
        <v>8.4715744100000004E-2</v>
      </c>
      <c r="AQ54" s="52">
        <f>IF($A54="","",INDEX(Data!$2:$9996,ROW(AQ54)-4,MATCH(AQ$5,Data!$2:$2,0)))</f>
        <v>0.14363006519999999</v>
      </c>
      <c r="AR54" s="52">
        <f>IF($A54="","",INDEX(Data!$2:$9996,ROW(AR54)-4,MATCH(AR$5,Data!$2:$2,0)))</f>
        <v>3.6066561699999999E-2</v>
      </c>
      <c r="AS54" s="52">
        <f>IF($A54="","",INDEX(Data!$2:$9996,ROW(AS54)-4,MATCH(AS$5,Data!$2:$2,0)))</f>
        <v>-1.0284789999999999E-3</v>
      </c>
      <c r="AT54" s="52">
        <f>IF($A54="","",INDEX(Data!$2:$9996,ROW(AT54)-4,MATCH(AT$5,Data!$2:$2,0)))</f>
        <v>4.18063345E-2</v>
      </c>
      <c r="AU54" s="53"/>
      <c r="AV54" s="52">
        <f>IF($A54="","",INDEX(Data!$2:$9996,ROW(AV54)-4,MATCH(AV$5,Data!$2:$2,0)))</f>
        <v>2.3131499999999999E-3</v>
      </c>
      <c r="AW54" s="52">
        <f>IF($A54="","",INDEX(Data!$2:$9996,ROW(AW54)-4,MATCH(AW$5,Data!$2:$2,0)))</f>
        <v>9.9373836300000004E-2</v>
      </c>
      <c r="AX54" s="52">
        <f>IF($A54="","",INDEX(Data!$2:$9996,ROW(AX54)-4,MATCH(AX$5,Data!$2:$2,0)))</f>
        <v>0.70975691100000005</v>
      </c>
      <c r="AY54" s="52">
        <f>IF($A54="","",INDEX(Data!$2:$9996,ROW(AY54)-4,MATCH(AY$5,Data!$2:$2,0)))</f>
        <v>3.6066561699999999E-2</v>
      </c>
      <c r="AZ54" s="75">
        <f>IF($A54="","",INDEX(Data!$2:$9996,ROW(AZ54)-4,MATCH(AZ$5,Data!$2:$2,0)))</f>
        <v>2.2839396627999999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92</v>
      </c>
      <c r="C55" s="48">
        <f>IF($A55="","",INDEX(Data!$2:$9996,ROW(C55)-4,MATCH(C$5,Data!$2:$2,0)))</f>
        <v>0.1315685368</v>
      </c>
      <c r="D55" s="49">
        <f>IF($A55="","",INDEX(Data!$2:$9996,ROW(D55)-4,MATCH(D$5,Data!$2:$2,0)))</f>
        <v>4.19579058E-2</v>
      </c>
      <c r="E55" s="49">
        <f>IF($A55="","",INDEX(Data!$2:$9996,ROW(E55)-4,MATCH(E$5,Data!$2:$2,0)))</f>
        <v>1.42745385E-2</v>
      </c>
      <c r="F55" s="53"/>
      <c r="G55" s="62">
        <f>IF($A55="","",INDEX(Data!$2:$9996,ROW(G55)-4,MATCH(G$5,Data!$2:$2,0)))</f>
        <v>115.8655</v>
      </c>
      <c r="H55" s="49">
        <f t="shared" si="5"/>
        <v>3.3747312259664701E-2</v>
      </c>
      <c r="I55" s="62">
        <f>IF($A55="","",INDEX(Data!$2:$9996,ROW(I55)-4,MATCH(I$5,Data!$2:$2,0)))</f>
        <v>20.724</v>
      </c>
      <c r="J55" s="49">
        <f t="shared" si="0"/>
        <v>0.28337874659400547</v>
      </c>
      <c r="K55" s="62">
        <f>IF($A55="","",INDEX(Data!$2:$9996,ROW(K55)-4,MATCH(K$5,Data!$2:$2,0)))</f>
        <v>70.695499999999996</v>
      </c>
      <c r="L55" s="49">
        <f t="shared" si="1"/>
        <v>1.871118348055377E-2</v>
      </c>
      <c r="M55" s="49">
        <f>IF($A55="","",INDEX(Data!$2:$9996,ROW(M55)-4,MATCH(M$5,Data!$2:$2,0)))</f>
        <v>9.9906158499999995E-2</v>
      </c>
      <c r="N55" s="49">
        <f t="shared" si="2"/>
        <v>-3.1160659687872551E-2</v>
      </c>
      <c r="O55" s="53"/>
      <c r="P55" s="62">
        <f>IF($A55="","",INDEX(Data!$2:$9996,ROW(P55)-4,MATCH(P$5,Data!$2:$2,0)))</f>
        <v>935.17949999999996</v>
      </c>
      <c r="Q55" s="49">
        <f>IF($A55="","",INDEX(Data!$2:$9996,ROW(Q55)-4,MATCH(Q$5,Data!$2:$2,0)))</f>
        <v>0.25374990009999998</v>
      </c>
      <c r="R55" s="49">
        <f>IF($A55="","",INDEX(Data!$2:$9996,ROW(R55)-4,MATCH(R$5,Data!$2:$2,0)))</f>
        <v>7.7220072400000006E-2</v>
      </c>
      <c r="S55" s="49">
        <f>IF($A55="","",INDEX(Data!$2:$9996,ROW(S55)-4,MATCH(S$5,Data!$2:$2,0)))</f>
        <v>0.167522431</v>
      </c>
      <c r="T55" s="49">
        <f t="shared" si="6"/>
        <v>2.8751665212756662E-2</v>
      </c>
      <c r="U55" s="49">
        <f>IF($A55="","",INDEX(Data!$2:$9996,ROW(U55)-4,MATCH(U$5,Data!$2:$2,0)))</f>
        <v>1.0781786599999999E-2</v>
      </c>
      <c r="V55" s="49">
        <f>IF($A55="","",INDEX(Data!$2:$9996,ROW(V55)-4,MATCH(V$5,Data!$2:$2,0)))</f>
        <v>7.1834584800000004E-2</v>
      </c>
      <c r="W55" s="53"/>
      <c r="X55" s="60">
        <f>IF($A55="","",INDEX(Data!$2:$9996,ROW(X55)-4,MATCH(X$5,Data!$2:$2,0)))</f>
        <v>20.253088546000001</v>
      </c>
      <c r="Y55" s="56">
        <f>IF($A55="","",INDEX(Data!$2:$9996,ROW(Y55)-4,MATCH(Y$5,Data!$2:$2,0)))</f>
        <v>35.556683921000001</v>
      </c>
      <c r="Z55" s="56">
        <f>IF($A55="","",INDEX(Data!$2:$9996,ROW(Z55)-4,MATCH(Z$5,Data!$2:$2,0)))</f>
        <v>1.7455134590000001</v>
      </c>
      <c r="AA55" s="56">
        <f>IF($A55="","",INDEX(Data!$2:$9996,ROW(AA55)-4,MATCH(AA$5,Data!$2:$2,0)))</f>
        <v>17.049108833999998</v>
      </c>
      <c r="AB55" s="53"/>
      <c r="AC55" s="48">
        <f>IF($A55="","",INDEX(Data!$2:$9996,ROW(AC55)-4,MATCH(AC$5,Data!$2:$2,0)))</f>
        <v>0.167522431</v>
      </c>
      <c r="AD55" s="49">
        <f>IF($A55="","",INDEX(Data!$2:$9996,ROW(AD55)-4,MATCH(AD$5,Data!$2:$2,0)))</f>
        <v>2.29094104E-2</v>
      </c>
      <c r="AE55" s="49">
        <f>IF($A55="","",INDEX(Data!$2:$9996,ROW(AE55)-4,MATCH(AE$5,Data!$2:$2,0)))</f>
        <v>9.7415572399999997E-2</v>
      </c>
      <c r="AF55" s="49">
        <f>IF($A55="","",INDEX(Data!$2:$9996,ROW(AF55)-4,MATCH(AF$5,Data!$2:$2,0)))</f>
        <v>4.7822287000000002E-3</v>
      </c>
      <c r="AG55" s="49">
        <f>IF($A55="","",INDEX(Data!$2:$9996,ROW(AG55)-4,MATCH(AG$5,Data!$2:$2,0)))</f>
        <v>-4.6709886999999999E-2</v>
      </c>
      <c r="AH55" s="49">
        <f>IF($A55="","",INDEX(Data!$2:$9996,ROW(AH55)-4,MATCH(AH$5,Data!$2:$2,0)))</f>
        <v>2.90152438E-2</v>
      </c>
      <c r="AI55" s="49">
        <f>IF($A55="","",INDEX(Data!$2:$9996,ROW(AI55)-4,MATCH(AI$5,Data!$2:$2,0)))</f>
        <v>-7.7975554000000002E-2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0.1446130206</v>
      </c>
      <c r="AL55" s="49">
        <f>IF($A55="","",INDEX(Data!$2:$9996,ROW(AL55)-4,MATCH(AL$5,Data!$2:$2,0)))</f>
        <v>1.0781786599999999E-2</v>
      </c>
      <c r="AM55" s="49">
        <f>IF($A55="","",INDEX(Data!$2:$9996,ROW(AM55)-4,MATCH(AM$5,Data!$2:$2,0)))</f>
        <v>7.1834584800000004E-2</v>
      </c>
      <c r="AN55" s="49">
        <f>IF($A55="","",INDEX(Data!$2:$9996,ROW(AN55)-4,MATCH(AN$5,Data!$2:$2,0)))</f>
        <v>6.1996649199999997E-2</v>
      </c>
      <c r="AO55" s="53"/>
      <c r="AP55" s="49">
        <f>IF($A55="","",INDEX(Data!$2:$9996,ROW(AP55)-4,MATCH(AP$5,Data!$2:$2,0)))</f>
        <v>8.6072999900000002E-2</v>
      </c>
      <c r="AQ55" s="49">
        <f>IF($A55="","",INDEX(Data!$2:$9996,ROW(AQ55)-4,MATCH(AQ$5,Data!$2:$2,0)))</f>
        <v>0.1315685368</v>
      </c>
      <c r="AR55" s="49">
        <f>IF($A55="","",INDEX(Data!$2:$9996,ROW(AR55)-4,MATCH(AR$5,Data!$2:$2,0)))</f>
        <v>4.19579058E-2</v>
      </c>
      <c r="AS55" s="49">
        <f>IF($A55="","",INDEX(Data!$2:$9996,ROW(AS55)-4,MATCH(AS$5,Data!$2:$2,0)))</f>
        <v>-1.583327E-3</v>
      </c>
      <c r="AT55" s="49">
        <f>IF($A55="","",INDEX(Data!$2:$9996,ROW(AT55)-4,MATCH(AT$5,Data!$2:$2,0)))</f>
        <v>4.3777337200000002E-2</v>
      </c>
      <c r="AU55" s="53"/>
      <c r="AV55" s="49">
        <f>IF($A55="","",INDEX(Data!$2:$9996,ROW(AV55)-4,MATCH(AV$5,Data!$2:$2,0)))</f>
        <v>2.1550762999999998E-3</v>
      </c>
      <c r="AW55" s="49">
        <f>IF($A55="","",INDEX(Data!$2:$9996,ROW(AW55)-4,MATCH(AW$5,Data!$2:$2,0)))</f>
        <v>9.9655570600000007E-2</v>
      </c>
      <c r="AX55" s="49">
        <f>IF($A55="","",INDEX(Data!$2:$9996,ROW(AX55)-4,MATCH(AX$5,Data!$2:$2,0)))</f>
        <v>0.72297990609999996</v>
      </c>
      <c r="AY55" s="49">
        <f>IF($A55="","",INDEX(Data!$2:$9996,ROW(AY55)-4,MATCH(AY$5,Data!$2:$2,0)))</f>
        <v>4.19579058E-2</v>
      </c>
      <c r="AZ55" s="76">
        <f>IF($A55="","",INDEX(Data!$2:$9996,ROW(AZ55)-4,MATCH(AZ$5,Data!$2:$2,0)))</f>
        <v>2.3129738592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91</v>
      </c>
      <c r="C56" s="51">
        <f>IF($A56="","",INDEX(Data!$2:$9996,ROW(C56)-4,MATCH(C$5,Data!$2:$2,0)))</f>
        <v>0.12919112029999999</v>
      </c>
      <c r="D56" s="52">
        <f>IF($A56="","",INDEX(Data!$2:$9996,ROW(D56)-4,MATCH(D$5,Data!$2:$2,0)))</f>
        <v>4.07634869E-2</v>
      </c>
      <c r="E56" s="52">
        <f>IF($A56="","",INDEX(Data!$2:$9996,ROW(E56)-4,MATCH(E$5,Data!$2:$2,0)))</f>
        <v>1.37875693E-2</v>
      </c>
      <c r="F56" s="53"/>
      <c r="G56" s="61">
        <f>IF($A56="","",INDEX(Data!$2:$9996,ROW(G56)-4,MATCH(G$5,Data!$2:$2,0)))</f>
        <v>110.309</v>
      </c>
      <c r="H56" s="52">
        <f t="shared" si="5"/>
        <v>-4.7956466765344298E-2</v>
      </c>
      <c r="I56" s="61">
        <f>IF($A56="","",INDEX(Data!$2:$9996,ROW(I56)-4,MATCH(I$5,Data!$2:$2,0)))</f>
        <v>18.741</v>
      </c>
      <c r="J56" s="52">
        <f t="shared" si="0"/>
        <v>-9.5686160972785206E-2</v>
      </c>
      <c r="K56" s="61">
        <f>IF($A56="","",INDEX(Data!$2:$9996,ROW(K56)-4,MATCH(K$5,Data!$2:$2,0)))</f>
        <v>95.686999999999998</v>
      </c>
      <c r="L56" s="52">
        <f t="shared" si="1"/>
        <v>0.35350906351889444</v>
      </c>
      <c r="M56" s="52">
        <f>IF($A56="","",INDEX(Data!$2:$9996,ROW(M56)-4,MATCH(M$5,Data!$2:$2,0)))</f>
        <v>9.9651739899999994E-2</v>
      </c>
      <c r="N56" s="52">
        <f t="shared" si="2"/>
        <v>-2.5465757448776332E-3</v>
      </c>
      <c r="O56" s="53"/>
      <c r="P56" s="61">
        <f>IF($A56="","",INDEX(Data!$2:$9996,ROW(P56)-4,MATCH(P$5,Data!$2:$2,0)))</f>
        <v>1016.289</v>
      </c>
      <c r="Q56" s="52">
        <f>IF($A56="","",INDEX(Data!$2:$9996,ROW(Q56)-4,MATCH(Q$5,Data!$2:$2,0)))</f>
        <v>0.25494167769999998</v>
      </c>
      <c r="R56" s="52">
        <f>IF($A56="","",INDEX(Data!$2:$9996,ROW(R56)-4,MATCH(R$5,Data!$2:$2,0)))</f>
        <v>7.6896425599999998E-2</v>
      </c>
      <c r="S56" s="52">
        <f>IF($A56="","",INDEX(Data!$2:$9996,ROW(S56)-4,MATCH(S$5,Data!$2:$2,0)))</f>
        <v>0.16414401710000001</v>
      </c>
      <c r="T56" s="52">
        <f t="shared" si="6"/>
        <v>8.6731477753736075E-2</v>
      </c>
      <c r="U56" s="52">
        <f>IF($A56="","",INDEX(Data!$2:$9996,ROW(U56)-4,MATCH(U$5,Data!$2:$2,0)))</f>
        <v>9.8887079999999995E-3</v>
      </c>
      <c r="V56" s="52">
        <f>IF($A56="","",INDEX(Data!$2:$9996,ROW(V56)-4,MATCH(V$5,Data!$2:$2,0)))</f>
        <v>7.2308014700000006E-2</v>
      </c>
      <c r="W56" s="53"/>
      <c r="X56" s="59">
        <f>IF($A56="","",INDEX(Data!$2:$9996,ROW(X56)-4,MATCH(X$5,Data!$2:$2,0)))</f>
        <v>20.514247831999999</v>
      </c>
      <c r="Y56" s="54">
        <f>IF($A56="","",INDEX(Data!$2:$9996,ROW(Y56)-4,MATCH(Y$5,Data!$2:$2,0)))</f>
        <v>36.608770395000001</v>
      </c>
      <c r="Z56" s="54">
        <f>IF($A56="","",INDEX(Data!$2:$9996,ROW(Z56)-4,MATCH(Z$5,Data!$2:$2,0)))</f>
        <v>1.6931019003000001</v>
      </c>
      <c r="AA56" s="54">
        <f>IF($A56="","",INDEX(Data!$2:$9996,ROW(AA56)-4,MATCH(AA$5,Data!$2:$2,0)))</f>
        <v>17.787624463</v>
      </c>
      <c r="AB56" s="53"/>
      <c r="AC56" s="51">
        <f>IF($A56="","",INDEX(Data!$2:$9996,ROW(AC56)-4,MATCH(AC$5,Data!$2:$2,0)))</f>
        <v>0.16414401710000001</v>
      </c>
      <c r="AD56" s="52">
        <f>IF($A56="","",INDEX(Data!$2:$9996,ROW(AD56)-4,MATCH(AD$5,Data!$2:$2,0)))</f>
        <v>1.69134809E-2</v>
      </c>
      <c r="AE56" s="52">
        <f>IF($A56="","",INDEX(Data!$2:$9996,ROW(AE56)-4,MATCH(AE$5,Data!$2:$2,0)))</f>
        <v>0.10029800110000001</v>
      </c>
      <c r="AF56" s="52">
        <f>IF($A56="","",INDEX(Data!$2:$9996,ROW(AF56)-4,MATCH(AF$5,Data!$2:$2,0)))</f>
        <v>4.6386353E-3</v>
      </c>
      <c r="AG56" s="52">
        <f>IF($A56="","",INDEX(Data!$2:$9996,ROW(AG56)-4,MATCH(AG$5,Data!$2:$2,0)))</f>
        <v>-4.8733218000000002E-2</v>
      </c>
      <c r="AH56" s="52">
        <f>IF($A56="","",INDEX(Data!$2:$9996,ROW(AH56)-4,MATCH(AH$5,Data!$2:$2,0)))</f>
        <v>3.1075796400000001E-2</v>
      </c>
      <c r="AI56" s="52">
        <f>IF($A56="","",INDEX(Data!$2:$9996,ROW(AI56)-4,MATCH(AI$5,Data!$2:$2,0)))</f>
        <v>-7.9965358E-2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0.14723053620000001</v>
      </c>
      <c r="AL56" s="52">
        <f>IF($A56="","",INDEX(Data!$2:$9996,ROW(AL56)-4,MATCH(AL$5,Data!$2:$2,0)))</f>
        <v>9.8887079999999995E-3</v>
      </c>
      <c r="AM56" s="52">
        <f>IF($A56="","",INDEX(Data!$2:$9996,ROW(AM56)-4,MATCH(AM$5,Data!$2:$2,0)))</f>
        <v>7.2308014700000006E-2</v>
      </c>
      <c r="AN56" s="52">
        <f>IF($A56="","",INDEX(Data!$2:$9996,ROW(AN56)-4,MATCH(AN$5,Data!$2:$2,0)))</f>
        <v>6.5033813499999996E-2</v>
      </c>
      <c r="AO56" s="53"/>
      <c r="AP56" s="52">
        <f>IF($A56="","",INDEX(Data!$2:$9996,ROW(AP56)-4,MATCH(AP$5,Data!$2:$2,0)))</f>
        <v>8.5095206800000003E-2</v>
      </c>
      <c r="AQ56" s="52">
        <f>IF($A56="","",INDEX(Data!$2:$9996,ROW(AQ56)-4,MATCH(AQ$5,Data!$2:$2,0)))</f>
        <v>0.12919112029999999</v>
      </c>
      <c r="AR56" s="52">
        <f>IF($A56="","",INDEX(Data!$2:$9996,ROW(AR56)-4,MATCH(AR$5,Data!$2:$2,0)))</f>
        <v>4.07634869E-2</v>
      </c>
      <c r="AS56" s="52">
        <f>IF($A56="","",INDEX(Data!$2:$9996,ROW(AS56)-4,MATCH(AS$5,Data!$2:$2,0)))</f>
        <v>-3.3538169999999998E-3</v>
      </c>
      <c r="AT56" s="52">
        <f>IF($A56="","",INDEX(Data!$2:$9996,ROW(AT56)-4,MATCH(AT$5,Data!$2:$2,0)))</f>
        <v>4.4410299399999999E-2</v>
      </c>
      <c r="AU56" s="53"/>
      <c r="AV56" s="52">
        <f>IF($A56="","",INDEX(Data!$2:$9996,ROW(AV56)-4,MATCH(AV$5,Data!$2:$2,0)))</f>
        <v>2.1316299000000002E-3</v>
      </c>
      <c r="AW56" s="52">
        <f>IF($A56="","",INDEX(Data!$2:$9996,ROW(AW56)-4,MATCH(AW$5,Data!$2:$2,0)))</f>
        <v>0.10719643869999999</v>
      </c>
      <c r="AX56" s="52">
        <f>IF($A56="","",INDEX(Data!$2:$9996,ROW(AX56)-4,MATCH(AX$5,Data!$2:$2,0)))</f>
        <v>0.69618339659999995</v>
      </c>
      <c r="AY56" s="52">
        <f>IF($A56="","",INDEX(Data!$2:$9996,ROW(AY56)-4,MATCH(AY$5,Data!$2:$2,0)))</f>
        <v>4.07634869E-2</v>
      </c>
      <c r="AZ56" s="75">
        <f>IF($A56="","",INDEX(Data!$2:$9996,ROW(AZ56)-4,MATCH(AZ$5,Data!$2:$2,0)))</f>
        <v>2.3268884152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90</v>
      </c>
      <c r="C57" s="48">
        <f>IF($A57="","",INDEX(Data!$2:$9996,ROW(C57)-4,MATCH(C$5,Data!$2:$2,0)))</f>
        <v>0.119069338</v>
      </c>
      <c r="D57" s="49">
        <f>IF($A57="","",INDEX(Data!$2:$9996,ROW(D57)-4,MATCH(D$5,Data!$2:$2,0)))</f>
        <v>3.7325318400000002E-2</v>
      </c>
      <c r="E57" s="49">
        <f>IF($A57="","",INDEX(Data!$2:$9996,ROW(E57)-4,MATCH(E$5,Data!$2:$2,0)))</f>
        <v>1.6465191399999999E-2</v>
      </c>
      <c r="F57" s="53"/>
      <c r="G57" s="62">
        <f>IF($A57="","",INDEX(Data!$2:$9996,ROW(G57)-4,MATCH(G$5,Data!$2:$2,0)))</f>
        <v>106.40300000000001</v>
      </c>
      <c r="H57" s="49">
        <f t="shared" si="5"/>
        <v>-3.5409622061663072E-2</v>
      </c>
      <c r="I57" s="62">
        <f>IF($A57="","",INDEX(Data!$2:$9996,ROW(I57)-4,MATCH(I$5,Data!$2:$2,0)))</f>
        <v>14.148999999999999</v>
      </c>
      <c r="J57" s="49">
        <f t="shared" si="0"/>
        <v>-0.24502427832026041</v>
      </c>
      <c r="K57" s="62">
        <f>IF($A57="","",INDEX(Data!$2:$9996,ROW(K57)-4,MATCH(K$5,Data!$2:$2,0)))</f>
        <v>84.078999999999994</v>
      </c>
      <c r="L57" s="49">
        <f t="shared" si="1"/>
        <v>-0.1213121949690136</v>
      </c>
      <c r="M57" s="49">
        <f>IF($A57="","",INDEX(Data!$2:$9996,ROW(M57)-4,MATCH(M$5,Data!$2:$2,0)))</f>
        <v>0.10926009120000001</v>
      </c>
      <c r="N57" s="49">
        <f t="shared" si="2"/>
        <v>9.6419302960911099E-2</v>
      </c>
      <c r="O57" s="53"/>
      <c r="P57" s="62">
        <f>IF($A57="","",INDEX(Data!$2:$9996,ROW(P57)-4,MATCH(P$5,Data!$2:$2,0)))</f>
        <v>1035.5260000000001</v>
      </c>
      <c r="Q57" s="49">
        <f>IF($A57="","",INDEX(Data!$2:$9996,ROW(Q57)-4,MATCH(Q$5,Data!$2:$2,0)))</f>
        <v>0.24892612859999999</v>
      </c>
      <c r="R57" s="49">
        <f>IF($A57="","",INDEX(Data!$2:$9996,ROW(R57)-4,MATCH(R$5,Data!$2:$2,0)))</f>
        <v>8.4339800699999995E-2</v>
      </c>
      <c r="S57" s="49">
        <f>IF($A57="","",INDEX(Data!$2:$9996,ROW(S57)-4,MATCH(S$5,Data!$2:$2,0)))</f>
        <v>0.1575004894</v>
      </c>
      <c r="T57" s="49">
        <f t="shared" si="6"/>
        <v>1.8928670880035189E-2</v>
      </c>
      <c r="U57" s="49">
        <f>IF($A57="","",INDEX(Data!$2:$9996,ROW(U57)-4,MATCH(U$5,Data!$2:$2,0)))</f>
        <v>1.0771355200000001E-2</v>
      </c>
      <c r="V57" s="49">
        <f>IF($A57="","",INDEX(Data!$2:$9996,ROW(V57)-4,MATCH(V$5,Data!$2:$2,0)))</f>
        <v>5.9014871699999999E-2</v>
      </c>
      <c r="W57" s="53"/>
      <c r="X57" s="55">
        <f>IF($A57="","",INDEX(Data!$2:$9996,ROW(X57)-4,MATCH(X$5,Data!$2:$2,0)))</f>
        <v>23.605953272000001</v>
      </c>
      <c r="Y57" s="56">
        <f>IF($A57="","",INDEX(Data!$2:$9996,ROW(Y57)-4,MATCH(Y$5,Data!$2:$2,0)))</f>
        <v>36.899921282000001</v>
      </c>
      <c r="Z57" s="56">
        <f>IF($A57="","",INDEX(Data!$2:$9996,ROW(Z57)-4,MATCH(Z$5,Data!$2:$2,0)))</f>
        <v>4.2225644855000004</v>
      </c>
      <c r="AA57" s="56">
        <f>IF($A57="","",INDEX(Data!$2:$9996,ROW(AA57)-4,MATCH(AA$5,Data!$2:$2,0)))</f>
        <v>17.516532495</v>
      </c>
      <c r="AB57" s="53"/>
      <c r="AC57" s="49">
        <f>IF($A57="","",INDEX(Data!$2:$9996,ROW(AC57)-4,MATCH(AC$5,Data!$2:$2,0)))</f>
        <v>0.1575004894</v>
      </c>
      <c r="AD57" s="49">
        <f>IF($A57="","",INDEX(Data!$2:$9996,ROW(AD57)-4,MATCH(AD$5,Data!$2:$2,0)))</f>
        <v>1.2757216199999999E-2</v>
      </c>
      <c r="AE57" s="49">
        <f>IF($A57="","",INDEX(Data!$2:$9996,ROW(AE57)-4,MATCH(AE$5,Data!$2:$2,0)))</f>
        <v>0.1010956747</v>
      </c>
      <c r="AF57" s="49">
        <f>IF($A57="","",INDEX(Data!$2:$9996,ROW(AF57)-4,MATCH(AF$5,Data!$2:$2,0)))</f>
        <v>1.15686698E-2</v>
      </c>
      <c r="AG57" s="49">
        <f>IF($A57="","",INDEX(Data!$2:$9996,ROW(AG57)-4,MATCH(AG$5,Data!$2:$2,0)))</f>
        <v>-4.7990499999999998E-2</v>
      </c>
      <c r="AH57" s="49">
        <f>IF($A57="","",INDEX(Data!$2:$9996,ROW(AH57)-4,MATCH(AH$5,Data!$2:$2,0)))</f>
        <v>2.7093011600000001E-2</v>
      </c>
      <c r="AI57" s="49">
        <f>IF($A57="","",INDEX(Data!$2:$9996,ROW(AI57)-4,MATCH(AI$5,Data!$2:$2,0)))</f>
        <v>-7.9756969999999996E-2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0.14474327319999999</v>
      </c>
      <c r="AL57" s="49">
        <f>IF($A57="","",INDEX(Data!$2:$9996,ROW(AL57)-4,MATCH(AL$5,Data!$2:$2,0)))</f>
        <v>1.0771355200000001E-2</v>
      </c>
      <c r="AM57" s="49">
        <f>IF($A57="","",INDEX(Data!$2:$9996,ROW(AM57)-4,MATCH(AM$5,Data!$2:$2,0)))</f>
        <v>5.9014871699999999E-2</v>
      </c>
      <c r="AN57" s="49">
        <f>IF($A57="","",INDEX(Data!$2:$9996,ROW(AN57)-4,MATCH(AN$5,Data!$2:$2,0)))</f>
        <v>7.4957046200000002E-2</v>
      </c>
      <c r="AO57" s="53"/>
      <c r="AP57" s="49">
        <f>IF($A57="","",INDEX(Data!$2:$9996,ROW(AP57)-4,MATCH(AP$5,Data!$2:$2,0)))</f>
        <v>9.2545635299999998E-2</v>
      </c>
      <c r="AQ57" s="49">
        <f>IF($A57="","",INDEX(Data!$2:$9996,ROW(AQ57)-4,MATCH(AQ$5,Data!$2:$2,0)))</f>
        <v>0.119069338</v>
      </c>
      <c r="AR57" s="49">
        <f>IF($A57="","",INDEX(Data!$2:$9996,ROW(AR57)-4,MATCH(AR$5,Data!$2:$2,0)))</f>
        <v>3.7325318400000002E-2</v>
      </c>
      <c r="AS57" s="49">
        <f>IF($A57="","",INDEX(Data!$2:$9996,ROW(AS57)-4,MATCH(AS$5,Data!$2:$2,0)))</f>
        <v>-2.1116619999999998E-3</v>
      </c>
      <c r="AT57" s="49">
        <f>IF($A57="","",INDEX(Data!$2:$9996,ROW(AT57)-4,MATCH(AT$5,Data!$2:$2,0)))</f>
        <v>3.8203374999999998E-2</v>
      </c>
      <c r="AU57" s="53"/>
      <c r="AV57" s="49">
        <f>IF($A57="","",INDEX(Data!$2:$9996,ROW(AV57)-4,MATCH(AV$5,Data!$2:$2,0)))</f>
        <v>4.0870215000000003E-3</v>
      </c>
      <c r="AW57" s="49">
        <f>IF($A57="","",INDEX(Data!$2:$9996,ROW(AW57)-4,MATCH(AW$5,Data!$2:$2,0)))</f>
        <v>0.10590730080000001</v>
      </c>
      <c r="AX57" s="49">
        <f>IF($A57="","",INDEX(Data!$2:$9996,ROW(AX57)-4,MATCH(AX$5,Data!$2:$2,0)))</f>
        <v>0.74992461749999995</v>
      </c>
      <c r="AY57" s="49">
        <f>IF($A57="","",INDEX(Data!$2:$9996,ROW(AY57)-4,MATCH(AY$5,Data!$2:$2,0)))</f>
        <v>3.7325318400000002E-2</v>
      </c>
      <c r="AZ57" s="76">
        <f>IF($A57="","",INDEX(Data!$2:$9996,ROW(AZ57)-4,MATCH(AZ$5,Data!$2:$2,0)))</f>
        <v>2.4017037592000001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88</v>
      </c>
      <c r="C58" s="51">
        <f>IF($A58="","",INDEX(Data!$2:$9996,ROW(C58)-4,MATCH(C$5,Data!$2:$2,0)))</f>
        <v>0.11889268140000001</v>
      </c>
      <c r="D58" s="52">
        <f>IF($A58="","",INDEX(Data!$2:$9996,ROW(D58)-4,MATCH(D$5,Data!$2:$2,0)))</f>
        <v>3.5662606700000002E-2</v>
      </c>
      <c r="E58" s="52">
        <f>IF($A58="","",INDEX(Data!$2:$9996,ROW(E58)-4,MATCH(E$5,Data!$2:$2,0)))</f>
        <v>1.6149170500000001E-2</v>
      </c>
      <c r="F58" s="53"/>
      <c r="G58" s="61">
        <f>IF($A58="","",INDEX(Data!$2:$9996,ROW(G58)-4,MATCH(G$5,Data!$2:$2,0)))</f>
        <v>110.6825</v>
      </c>
      <c r="H58" s="52">
        <f t="shared" si="5"/>
        <v>4.0219730646692278E-2</v>
      </c>
      <c r="I58" s="61">
        <f>IF($A58="","",INDEX(Data!$2:$9996,ROW(I58)-4,MATCH(I$5,Data!$2:$2,0)))</f>
        <v>17.8995</v>
      </c>
      <c r="J58" s="52">
        <f t="shared" si="0"/>
        <v>0.26507173651848193</v>
      </c>
      <c r="K58" s="61">
        <f>IF($A58="","",INDEX(Data!$2:$9996,ROW(K58)-4,MATCH(K$5,Data!$2:$2,0)))</f>
        <v>84.031999999999996</v>
      </c>
      <c r="L58" s="52">
        <f t="shared" si="1"/>
        <v>-5.5899808513418389E-4</v>
      </c>
      <c r="M58" s="52">
        <f>IF($A58="","",INDEX(Data!$2:$9996,ROW(M58)-4,MATCH(M$5,Data!$2:$2,0)))</f>
        <v>0.1096307161</v>
      </c>
      <c r="N58" s="52">
        <f t="shared" si="2"/>
        <v>3.3921342727196179E-3</v>
      </c>
      <c r="O58" s="53"/>
      <c r="P58" s="61">
        <f>IF($A58="","",INDEX(Data!$2:$9996,ROW(P58)-4,MATCH(P$5,Data!$2:$2,0)))</f>
        <v>1048.9939999999999</v>
      </c>
      <c r="Q58" s="52">
        <f>IF($A58="","",INDEX(Data!$2:$9996,ROW(Q58)-4,MATCH(Q$5,Data!$2:$2,0)))</f>
        <v>0.24253175909999999</v>
      </c>
      <c r="R58" s="52">
        <f>IF($A58="","",INDEX(Data!$2:$9996,ROW(R58)-4,MATCH(R$5,Data!$2:$2,0)))</f>
        <v>8.2657446999999995E-2</v>
      </c>
      <c r="S58" s="52">
        <f>IF($A58="","",INDEX(Data!$2:$9996,ROW(S58)-4,MATCH(S$5,Data!$2:$2,0)))</f>
        <v>0.1528415165</v>
      </c>
      <c r="T58" s="52">
        <f t="shared" si="6"/>
        <v>1.3005950599019094E-2</v>
      </c>
      <c r="U58" s="52">
        <f>IF($A58="","",INDEX(Data!$2:$9996,ROW(U58)-4,MATCH(U$5,Data!$2:$2,0)))</f>
        <v>9.9147005E-3</v>
      </c>
      <c r="V58" s="52">
        <f>IF($A58="","",INDEX(Data!$2:$9996,ROW(V58)-4,MATCH(V$5,Data!$2:$2,0)))</f>
        <v>7.1970509700000004E-2</v>
      </c>
      <c r="W58" s="53"/>
      <c r="X58" s="59">
        <f>IF($A58="","",INDEX(Data!$2:$9996,ROW(X58)-4,MATCH(X$5,Data!$2:$2,0)))</f>
        <v>18.202824646</v>
      </c>
      <c r="Y58" s="54">
        <f>IF($A58="","",INDEX(Data!$2:$9996,ROW(Y58)-4,MATCH(Y$5,Data!$2:$2,0)))</f>
        <v>36.797022169000002</v>
      </c>
      <c r="Z58" s="54">
        <f>IF($A58="","",INDEX(Data!$2:$9996,ROW(Z58)-4,MATCH(Z$5,Data!$2:$2,0)))</f>
        <v>1.5715328714000001</v>
      </c>
      <c r="AA58" s="54">
        <f>IF($A58="","",INDEX(Data!$2:$9996,ROW(AA58)-4,MATCH(AA$5,Data!$2:$2,0)))</f>
        <v>20.165730394000001</v>
      </c>
      <c r="AB58" s="53"/>
      <c r="AC58" s="51">
        <f>IF($A58="","",INDEX(Data!$2:$9996,ROW(AC58)-4,MATCH(AC$5,Data!$2:$2,0)))</f>
        <v>0.1528415165</v>
      </c>
      <c r="AD58" s="52">
        <f>IF($A58="","",INDEX(Data!$2:$9996,ROW(AD58)-4,MATCH(AD$5,Data!$2:$2,0)))</f>
        <v>2.3448324499999999E-2</v>
      </c>
      <c r="AE58" s="52">
        <f>IF($A58="","",INDEX(Data!$2:$9996,ROW(AE58)-4,MATCH(AE$5,Data!$2:$2,0)))</f>
        <v>0.10081375939999999</v>
      </c>
      <c r="AF58" s="52">
        <f>IF($A58="","",INDEX(Data!$2:$9996,ROW(AF58)-4,MATCH(AF$5,Data!$2:$2,0)))</f>
        <v>4.3055695000000001E-3</v>
      </c>
      <c r="AG58" s="52">
        <f>IF($A58="","",INDEX(Data!$2:$9996,ROW(AG58)-4,MATCH(AG$5,Data!$2:$2,0)))</f>
        <v>-5.5248576000000001E-2</v>
      </c>
      <c r="AH58" s="52">
        <f>IF($A58="","",INDEX(Data!$2:$9996,ROW(AH58)-4,MATCH(AH$5,Data!$2:$2,0)))</f>
        <v>2.8131347099999999E-2</v>
      </c>
      <c r="AI58" s="52">
        <f>IF($A58="","",INDEX(Data!$2:$9996,ROW(AI58)-4,MATCH(AI$5,Data!$2:$2,0)))</f>
        <v>-7.1556291999999994E-2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0.12939319199999999</v>
      </c>
      <c r="AL58" s="52">
        <f>IF($A58="","",INDEX(Data!$2:$9996,ROW(AL58)-4,MATCH(AL$5,Data!$2:$2,0)))</f>
        <v>9.9147005E-3</v>
      </c>
      <c r="AM58" s="52">
        <f>IF($A58="","",INDEX(Data!$2:$9996,ROW(AM58)-4,MATCH(AM$5,Data!$2:$2,0)))</f>
        <v>7.1970509700000004E-2</v>
      </c>
      <c r="AN58" s="52">
        <f>IF($A58="","",INDEX(Data!$2:$9996,ROW(AN58)-4,MATCH(AN$5,Data!$2:$2,0)))</f>
        <v>4.7507981800000001E-2</v>
      </c>
      <c r="AO58" s="53"/>
      <c r="AP58" s="52">
        <f>IF($A58="","",INDEX(Data!$2:$9996,ROW(AP58)-4,MATCH(AP$5,Data!$2:$2,0)))</f>
        <v>8.6071152400000003E-2</v>
      </c>
      <c r="AQ58" s="52">
        <f>IF($A58="","",INDEX(Data!$2:$9996,ROW(AQ58)-4,MATCH(AQ$5,Data!$2:$2,0)))</f>
        <v>0.11889268140000001</v>
      </c>
      <c r="AR58" s="52">
        <f>IF($A58="","",INDEX(Data!$2:$9996,ROW(AR58)-4,MATCH(AR$5,Data!$2:$2,0)))</f>
        <v>3.5662606700000002E-2</v>
      </c>
      <c r="AS58" s="52">
        <f>IF($A58="","",INDEX(Data!$2:$9996,ROW(AS58)-4,MATCH(AS$5,Data!$2:$2,0)))</f>
        <v>-2.0694260000000001E-3</v>
      </c>
      <c r="AT58" s="52">
        <f>IF($A58="","",INDEX(Data!$2:$9996,ROW(AT58)-4,MATCH(AT$5,Data!$2:$2,0)))</f>
        <v>3.9098609700000002E-2</v>
      </c>
      <c r="AU58" s="53"/>
      <c r="AV58" s="52">
        <f>IF($A58="","",INDEX(Data!$2:$9996,ROW(AV58)-4,MATCH(AV$5,Data!$2:$2,0)))</f>
        <v>6.0995214999999998E-3</v>
      </c>
      <c r="AW58" s="52">
        <f>IF($A58="","",INDEX(Data!$2:$9996,ROW(AW58)-4,MATCH(AW$5,Data!$2:$2,0)))</f>
        <v>0.10861970429999999</v>
      </c>
      <c r="AX58" s="52">
        <f>IF($A58="","",INDEX(Data!$2:$9996,ROW(AX58)-4,MATCH(AX$5,Data!$2:$2,0)))</f>
        <v>0.79278883519999999</v>
      </c>
      <c r="AY58" s="52">
        <f>IF($A58="","",INDEX(Data!$2:$9996,ROW(AY58)-4,MATCH(AY$5,Data!$2:$2,0)))</f>
        <v>3.5662606700000002E-2</v>
      </c>
      <c r="AZ58" s="75">
        <f>IF($A58="","",INDEX(Data!$2:$9996,ROW(AZ58)-4,MATCH(AZ$5,Data!$2:$2,0)))</f>
        <v>2.3289640063000001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88</v>
      </c>
      <c r="C59" s="48">
        <f>IF($A59="","",INDEX(Data!$2:$9996,ROW(C59)-4,MATCH(C$5,Data!$2:$2,0)))</f>
        <v>0.113265662</v>
      </c>
      <c r="D59" s="49">
        <f>IF($A59="","",INDEX(Data!$2:$9996,ROW(D59)-4,MATCH(D$5,Data!$2:$2,0)))</f>
        <v>3.5852699500000001E-2</v>
      </c>
      <c r="E59" s="49">
        <f>IF($A59="","",INDEX(Data!$2:$9996,ROW(E59)-4,MATCH(E$5,Data!$2:$2,0)))</f>
        <v>1.8905803200000001E-2</v>
      </c>
      <c r="F59" s="53"/>
      <c r="G59" s="62">
        <f>IF($A59="","",INDEX(Data!$2:$9996,ROW(G59)-4,MATCH(G$5,Data!$2:$2,0)))</f>
        <v>123.8905</v>
      </c>
      <c r="H59" s="49">
        <f t="shared" si="5"/>
        <v>0.11933232444153319</v>
      </c>
      <c r="I59" s="62">
        <f>IF($A59="","",INDEX(Data!$2:$9996,ROW(I59)-4,MATCH(I$5,Data!$2:$2,0)))</f>
        <v>14.0945</v>
      </c>
      <c r="J59" s="49">
        <f t="shared" si="0"/>
        <v>-0.21257577027291263</v>
      </c>
      <c r="K59" s="62">
        <f>IF($A59="","",INDEX(Data!$2:$9996,ROW(K59)-4,MATCH(K$5,Data!$2:$2,0)))</f>
        <v>80.253</v>
      </c>
      <c r="L59" s="49">
        <f t="shared" si="1"/>
        <v>-4.4970963442498055E-2</v>
      </c>
      <c r="M59" s="49">
        <f>IF($A59="","",INDEX(Data!$2:$9996,ROW(M59)-4,MATCH(M$5,Data!$2:$2,0)))</f>
        <v>0.1124761569</v>
      </c>
      <c r="N59" s="49">
        <f t="shared" si="2"/>
        <v>2.5954777102837893E-2</v>
      </c>
      <c r="O59" s="53"/>
      <c r="P59" s="62">
        <f>IF($A59="","",INDEX(Data!$2:$9996,ROW(P59)-4,MATCH(P$5,Data!$2:$2,0)))</f>
        <v>1076.2529999999999</v>
      </c>
      <c r="Q59" s="49">
        <f>IF($A59="","",INDEX(Data!$2:$9996,ROW(Q59)-4,MATCH(Q$5,Data!$2:$2,0)))</f>
        <v>0.24602793119999999</v>
      </c>
      <c r="R59" s="49">
        <f>IF($A59="","",INDEX(Data!$2:$9996,ROW(R59)-4,MATCH(R$5,Data!$2:$2,0)))</f>
        <v>8.3534713299999994E-2</v>
      </c>
      <c r="S59" s="49">
        <f>IF($A59="","",INDEX(Data!$2:$9996,ROW(S59)-4,MATCH(S$5,Data!$2:$2,0)))</f>
        <v>0.14883049070000001</v>
      </c>
      <c r="T59" s="49">
        <f t="shared" si="6"/>
        <v>2.5985849299424036E-2</v>
      </c>
      <c r="U59" s="49">
        <f>IF($A59="","",INDEX(Data!$2:$9996,ROW(U59)-4,MATCH(U$5,Data!$2:$2,0)))</f>
        <v>1.1184337900000001E-2</v>
      </c>
      <c r="V59" s="49">
        <f>IF($A59="","",INDEX(Data!$2:$9996,ROW(V59)-4,MATCH(V$5,Data!$2:$2,0)))</f>
        <v>6.09719149E-2</v>
      </c>
      <c r="W59" s="53"/>
      <c r="X59" s="60">
        <f>IF($A59="","",INDEX(Data!$2:$9996,ROW(X59)-4,MATCH(X$5,Data!$2:$2,0)))</f>
        <v>19.432231760000001</v>
      </c>
      <c r="Y59" s="56">
        <f>IF($A59="","",INDEX(Data!$2:$9996,ROW(Y59)-4,MATCH(Y$5,Data!$2:$2,0)))</f>
        <v>36.748299484</v>
      </c>
      <c r="Z59" s="56">
        <f>IF($A59="","",INDEX(Data!$2:$9996,ROW(Z59)-4,MATCH(Z$5,Data!$2:$2,0)))</f>
        <v>2.0859380435000001</v>
      </c>
      <c r="AA59" s="56">
        <f>IF($A59="","",INDEX(Data!$2:$9996,ROW(AA59)-4,MATCH(AA$5,Data!$2:$2,0)))</f>
        <v>19.402005767999999</v>
      </c>
      <c r="AB59" s="53"/>
      <c r="AC59" s="48">
        <f>IF($A59="","",INDEX(Data!$2:$9996,ROW(AC59)-4,MATCH(AC$5,Data!$2:$2,0)))</f>
        <v>0.14883049070000001</v>
      </c>
      <c r="AD59" s="49">
        <f>IF($A59="","",INDEX(Data!$2:$9996,ROW(AD59)-4,MATCH(AD$5,Data!$2:$2,0)))</f>
        <v>1.9835786099999999E-2</v>
      </c>
      <c r="AE59" s="49">
        <f>IF($A59="","",INDEX(Data!$2:$9996,ROW(AE59)-4,MATCH(AE$5,Data!$2:$2,0)))</f>
        <v>0.1006802726</v>
      </c>
      <c r="AF59" s="49">
        <f>IF($A59="","",INDEX(Data!$2:$9996,ROW(AF59)-4,MATCH(AF$5,Data!$2:$2,0)))</f>
        <v>5.7148987000000002E-3</v>
      </c>
      <c r="AG59" s="49">
        <f>IF($A59="","",INDEX(Data!$2:$9996,ROW(AG59)-4,MATCH(AG$5,Data!$2:$2,0)))</f>
        <v>-5.3156179999999997E-2</v>
      </c>
      <c r="AH59" s="49">
        <f>IF($A59="","",INDEX(Data!$2:$9996,ROW(AH59)-4,MATCH(AH$5,Data!$2:$2,0)))</f>
        <v>2.8770794999999998E-2</v>
      </c>
      <c r="AI59" s="49">
        <f>IF($A59="","",INDEX(Data!$2:$9996,ROW(AI59)-4,MATCH(AI$5,Data!$2:$2,0)))</f>
        <v>-7.4144680000000004E-2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0.12899470460000001</v>
      </c>
      <c r="AL59" s="49">
        <f>IF($A59="","",INDEX(Data!$2:$9996,ROW(AL59)-4,MATCH(AL$5,Data!$2:$2,0)))</f>
        <v>1.1184337900000001E-2</v>
      </c>
      <c r="AM59" s="49">
        <f>IF($A59="","",INDEX(Data!$2:$9996,ROW(AM59)-4,MATCH(AM$5,Data!$2:$2,0)))</f>
        <v>6.09719149E-2</v>
      </c>
      <c r="AN59" s="49">
        <f>IF($A59="","",INDEX(Data!$2:$9996,ROW(AN59)-4,MATCH(AN$5,Data!$2:$2,0)))</f>
        <v>5.6838451800000002E-2</v>
      </c>
      <c r="AO59" s="53"/>
      <c r="AP59" s="49">
        <f>IF($A59="","",INDEX(Data!$2:$9996,ROW(AP59)-4,MATCH(AP$5,Data!$2:$2,0)))</f>
        <v>8.1234204000000004E-2</v>
      </c>
      <c r="AQ59" s="49">
        <f>IF($A59="","",INDEX(Data!$2:$9996,ROW(AQ59)-4,MATCH(AQ$5,Data!$2:$2,0)))</f>
        <v>0.113265662</v>
      </c>
      <c r="AR59" s="49">
        <f>IF($A59="","",INDEX(Data!$2:$9996,ROW(AR59)-4,MATCH(AR$5,Data!$2:$2,0)))</f>
        <v>3.5852699500000001E-2</v>
      </c>
      <c r="AS59" s="49">
        <f>IF($A59="","",INDEX(Data!$2:$9996,ROW(AS59)-4,MATCH(AS$5,Data!$2:$2,0)))</f>
        <v>-1.17398E-3</v>
      </c>
      <c r="AT59" s="49">
        <f>IF($A59="","",INDEX(Data!$2:$9996,ROW(AT59)-4,MATCH(AT$5,Data!$2:$2,0)))</f>
        <v>4.0448134199999999E-2</v>
      </c>
      <c r="AU59" s="53"/>
      <c r="AV59" s="49">
        <f>IF($A59="","",INDEX(Data!$2:$9996,ROW(AV59)-4,MATCH(AV$5,Data!$2:$2,0)))</f>
        <v>5.5134295E-3</v>
      </c>
      <c r="AW59" s="49">
        <f>IF($A59="","",INDEX(Data!$2:$9996,ROW(AW59)-4,MATCH(AW$5,Data!$2:$2,0)))</f>
        <v>0.1033476217</v>
      </c>
      <c r="AX59" s="49">
        <f>IF($A59="","",INDEX(Data!$2:$9996,ROW(AX59)-4,MATCH(AX$5,Data!$2:$2,0)))</f>
        <v>0.7925876691</v>
      </c>
      <c r="AY59" s="49">
        <f>IF($A59="","",INDEX(Data!$2:$9996,ROW(AY59)-4,MATCH(AY$5,Data!$2:$2,0)))</f>
        <v>3.5852699500000001E-2</v>
      </c>
      <c r="AZ59" s="76">
        <f>IF($A59="","",INDEX(Data!$2:$9996,ROW(AZ59)-4,MATCH(AZ$5,Data!$2:$2,0)))</f>
        <v>2.3162064463999998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87</v>
      </c>
      <c r="C60" s="51">
        <f>IF($A60="","",INDEX(Data!$2:$9996,ROW(C60)-4,MATCH(C$5,Data!$2:$2,0)))</f>
        <v>0.1125565759</v>
      </c>
      <c r="D60" s="52">
        <f>IF($A60="","",INDEX(Data!$2:$9996,ROW(D60)-4,MATCH(D$5,Data!$2:$2,0)))</f>
        <v>3.6365490100000002E-2</v>
      </c>
      <c r="E60" s="52">
        <f>IF($A60="","",INDEX(Data!$2:$9996,ROW(E60)-4,MATCH(E$5,Data!$2:$2,0)))</f>
        <v>1.26143175E-2</v>
      </c>
      <c r="F60" s="53"/>
      <c r="G60" s="61">
        <f>IF($A60="","",INDEX(Data!$2:$9996,ROW(G60)-4,MATCH(G$5,Data!$2:$2,0)))</f>
        <v>144.857</v>
      </c>
      <c r="H60" s="52">
        <f t="shared" si="5"/>
        <v>0.16923412206747085</v>
      </c>
      <c r="I60" s="61">
        <f>IF($A60="","",INDEX(Data!$2:$9996,ROW(I60)-4,MATCH(I$5,Data!$2:$2,0)))</f>
        <v>18.739999999999998</v>
      </c>
      <c r="J60" s="52">
        <f t="shared" si="0"/>
        <v>0.32959665117599052</v>
      </c>
      <c r="K60" s="61">
        <f>IF($A60="","",INDEX(Data!$2:$9996,ROW(K60)-4,MATCH(K$5,Data!$2:$2,0)))</f>
        <v>98.551000000000002</v>
      </c>
      <c r="L60" s="52">
        <f t="shared" si="1"/>
        <v>0.22800393754750603</v>
      </c>
      <c r="M60" s="52">
        <f>IF($A60="","",INDEX(Data!$2:$9996,ROW(M60)-4,MATCH(M$5,Data!$2:$2,0)))</f>
        <v>0.11446798</v>
      </c>
      <c r="N60" s="52">
        <f t="shared" si="2"/>
        <v>1.7708847411730851E-2</v>
      </c>
      <c r="O60" s="53"/>
      <c r="P60" s="61">
        <f>IF($A60="","",INDEX(Data!$2:$9996,ROW(P60)-4,MATCH(P$5,Data!$2:$2,0)))</f>
        <v>1072.5999999999999</v>
      </c>
      <c r="Q60" s="52">
        <f>IF($A60="","",INDEX(Data!$2:$9996,ROW(Q60)-4,MATCH(Q$5,Data!$2:$2,0)))</f>
        <v>0.25153164639999998</v>
      </c>
      <c r="R60" s="52">
        <f>IF($A60="","",INDEX(Data!$2:$9996,ROW(R60)-4,MATCH(R$5,Data!$2:$2,0)))</f>
        <v>8.1250769400000006E-2</v>
      </c>
      <c r="S60" s="52">
        <f>IF($A60="","",INDEX(Data!$2:$9996,ROW(S60)-4,MATCH(S$5,Data!$2:$2,0)))</f>
        <v>0.15435445270000001</v>
      </c>
      <c r="T60" s="52">
        <f t="shared" si="6"/>
        <v>-3.3941833379326426E-3</v>
      </c>
      <c r="U60" s="52">
        <f>IF($A60="","",INDEX(Data!$2:$9996,ROW(U60)-4,MATCH(U$5,Data!$2:$2,0)))</f>
        <v>1.35299306E-2</v>
      </c>
      <c r="V60" s="52">
        <f>IF($A60="","",INDEX(Data!$2:$9996,ROW(V60)-4,MATCH(V$5,Data!$2:$2,0)))</f>
        <v>9.3455091599999998E-2</v>
      </c>
      <c r="W60" s="53"/>
      <c r="X60" s="59">
        <f>IF($A60="","",INDEX(Data!$2:$9996,ROW(X60)-4,MATCH(X$5,Data!$2:$2,0)))</f>
        <v>22.862233969999998</v>
      </c>
      <c r="Y60" s="54">
        <f>IF($A60="","",INDEX(Data!$2:$9996,ROW(Y60)-4,MATCH(Y$5,Data!$2:$2,0)))</f>
        <v>39.158675531999997</v>
      </c>
      <c r="Z60" s="54">
        <f>IF($A60="","",INDEX(Data!$2:$9996,ROW(Z60)-4,MATCH(Z$5,Data!$2:$2,0)))</f>
        <v>2.4533663187000001</v>
      </c>
      <c r="AA60" s="54">
        <f>IF($A60="","",INDEX(Data!$2:$9996,ROW(AA60)-4,MATCH(AA$5,Data!$2:$2,0)))</f>
        <v>18.749807879999999</v>
      </c>
      <c r="AB60" s="53"/>
      <c r="AC60" s="51">
        <f>IF($A60="","",INDEX(Data!$2:$9996,ROW(AC60)-4,MATCH(AC$5,Data!$2:$2,0)))</f>
        <v>0.15435445270000001</v>
      </c>
      <c r="AD60" s="52">
        <f>IF($A60="","",INDEX(Data!$2:$9996,ROW(AD60)-4,MATCH(AD$5,Data!$2:$2,0)))</f>
        <v>2.2313884400000001E-2</v>
      </c>
      <c r="AE60" s="52">
        <f>IF($A60="","",INDEX(Data!$2:$9996,ROW(AE60)-4,MATCH(AE$5,Data!$2:$2,0)))</f>
        <v>0.1072840426</v>
      </c>
      <c r="AF60" s="52">
        <f>IF($A60="","",INDEX(Data!$2:$9996,ROW(AF60)-4,MATCH(AF$5,Data!$2:$2,0)))</f>
        <v>6.7215516000000003E-3</v>
      </c>
      <c r="AG60" s="52">
        <f>IF($A60="","",INDEX(Data!$2:$9996,ROW(AG60)-4,MATCH(AG$5,Data!$2:$2,0)))</f>
        <v>-5.1369337000000001E-2</v>
      </c>
      <c r="AH60" s="52">
        <f>IF($A60="","",INDEX(Data!$2:$9996,ROW(AH60)-4,MATCH(AH$5,Data!$2:$2,0)))</f>
        <v>3.1024627799999999E-2</v>
      </c>
      <c r="AI60" s="52">
        <f>IF($A60="","",INDEX(Data!$2:$9996,ROW(AI60)-4,MATCH(AI$5,Data!$2:$2,0)))</f>
        <v>-7.6147263000000007E-2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0.13204056829999999</v>
      </c>
      <c r="AL60" s="52">
        <f>IF($A60="","",INDEX(Data!$2:$9996,ROW(AL60)-4,MATCH(AL$5,Data!$2:$2,0)))</f>
        <v>1.35299306E-2</v>
      </c>
      <c r="AM60" s="52">
        <f>IF($A60="","",INDEX(Data!$2:$9996,ROW(AM60)-4,MATCH(AM$5,Data!$2:$2,0)))</f>
        <v>9.3455091599999998E-2</v>
      </c>
      <c r="AN60" s="52">
        <f>IF($A60="","",INDEX(Data!$2:$9996,ROW(AN60)-4,MATCH(AN$5,Data!$2:$2,0)))</f>
        <v>2.5055546099999999E-2</v>
      </c>
      <c r="AO60" s="53"/>
      <c r="AP60" s="52">
        <f>IF($A60="","",INDEX(Data!$2:$9996,ROW(AP60)-4,MATCH(AP$5,Data!$2:$2,0)))</f>
        <v>8.1072004899999994E-2</v>
      </c>
      <c r="AQ60" s="52">
        <f>IF($A60="","",INDEX(Data!$2:$9996,ROW(AQ60)-4,MATCH(AQ$5,Data!$2:$2,0)))</f>
        <v>0.1125565759</v>
      </c>
      <c r="AR60" s="52">
        <f>IF($A60="","",INDEX(Data!$2:$9996,ROW(AR60)-4,MATCH(AR$5,Data!$2:$2,0)))</f>
        <v>3.6365490100000002E-2</v>
      </c>
      <c r="AS60" s="52">
        <f>IF($A60="","",INDEX(Data!$2:$9996,ROW(AS60)-4,MATCH(AS$5,Data!$2:$2,0)))</f>
        <v>-1.3648110000000001E-3</v>
      </c>
      <c r="AT60" s="52">
        <f>IF($A60="","",INDEX(Data!$2:$9996,ROW(AT60)-4,MATCH(AT$5,Data!$2:$2,0)))</f>
        <v>4.1151946600000003E-2</v>
      </c>
      <c r="AU60" s="53"/>
      <c r="AV60" s="52">
        <f>IF($A60="","",INDEX(Data!$2:$9996,ROW(AV60)-4,MATCH(AV$5,Data!$2:$2,0)))</f>
        <v>5.3813944000000004E-3</v>
      </c>
      <c r="AW60" s="52">
        <f>IF($A60="","",INDEX(Data!$2:$9996,ROW(AW60)-4,MATCH(AW$5,Data!$2:$2,0)))</f>
        <v>9.9737991799999995E-2</v>
      </c>
      <c r="AX60" s="52">
        <f>IF($A60="","",INDEX(Data!$2:$9996,ROW(AX60)-4,MATCH(AX$5,Data!$2:$2,0)))</f>
        <v>0.77462527489999999</v>
      </c>
      <c r="AY60" s="52">
        <f>IF($A60="","",INDEX(Data!$2:$9996,ROW(AY60)-4,MATCH(AY$5,Data!$2:$2,0)))</f>
        <v>3.6365490100000002E-2</v>
      </c>
      <c r="AZ60" s="75">
        <f>IF($A60="","",INDEX(Data!$2:$9996,ROW(AZ60)-4,MATCH(AZ$5,Data!$2:$2,0)))</f>
        <v>2.2979903990000001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85</v>
      </c>
      <c r="C61" s="48">
        <f>IF($A61="","",INDEX(Data!$2:$9996,ROW(C61)-4,MATCH(C$5,Data!$2:$2,0)))</f>
        <v>0.1180958483</v>
      </c>
      <c r="D61" s="49">
        <f>IF($A61="","",INDEX(Data!$2:$9996,ROW(D61)-4,MATCH(D$5,Data!$2:$2,0)))</f>
        <v>3.6884971500000002E-2</v>
      </c>
      <c r="E61" s="49">
        <f>IF($A61="","",INDEX(Data!$2:$9996,ROW(E61)-4,MATCH(E$5,Data!$2:$2,0)))</f>
        <v>1.9446870500000001E-2</v>
      </c>
      <c r="F61" s="53"/>
      <c r="G61" s="62">
        <f>IF($A61="","",INDEX(Data!$2:$9996,ROW(G61)-4,MATCH(G$5,Data!$2:$2,0)))</f>
        <v>117.417</v>
      </c>
      <c r="H61" s="49">
        <f t="shared" si="5"/>
        <v>-0.18942819470236164</v>
      </c>
      <c r="I61" s="62">
        <f>IF($A61="","",INDEX(Data!$2:$9996,ROW(I61)-4,MATCH(I$5,Data!$2:$2,0)))</f>
        <v>19.792999999999999</v>
      </c>
      <c r="J61" s="49">
        <f t="shared" si="0"/>
        <v>5.6189967982924277E-2</v>
      </c>
      <c r="K61" s="62">
        <f>IF($A61="","",INDEX(Data!$2:$9996,ROW(K61)-4,MATCH(K$5,Data!$2:$2,0)))</f>
        <v>102.446</v>
      </c>
      <c r="L61" s="49">
        <f t="shared" si="1"/>
        <v>3.952268368661907E-2</v>
      </c>
      <c r="M61" s="49">
        <f>IF($A61="","",INDEX(Data!$2:$9996,ROW(M61)-4,MATCH(M$5,Data!$2:$2,0)))</f>
        <v>0.1039102004</v>
      </c>
      <c r="N61" s="49">
        <f t="shared" si="2"/>
        <v>-9.2233475247837843E-2</v>
      </c>
      <c r="O61" s="53"/>
      <c r="P61" s="62">
        <f>IF($A61="","",INDEX(Data!$2:$9996,ROW(P61)-4,MATCH(P$5,Data!$2:$2,0)))</f>
        <v>1041.019</v>
      </c>
      <c r="Q61" s="49">
        <f>IF($A61="","",INDEX(Data!$2:$9996,ROW(Q61)-4,MATCH(Q$5,Data!$2:$2,0)))</f>
        <v>0.25902041730000003</v>
      </c>
      <c r="R61" s="49">
        <f>IF($A61="","",INDEX(Data!$2:$9996,ROW(R61)-4,MATCH(R$5,Data!$2:$2,0)))</f>
        <v>8.2678103399999994E-2</v>
      </c>
      <c r="S61" s="49">
        <f>IF($A61="","",INDEX(Data!$2:$9996,ROW(S61)-4,MATCH(S$5,Data!$2:$2,0)))</f>
        <v>0.16686616160000001</v>
      </c>
      <c r="T61" s="49">
        <f t="shared" si="6"/>
        <v>-2.9443408539996184E-2</v>
      </c>
      <c r="U61" s="49">
        <f>IF($A61="","",INDEX(Data!$2:$9996,ROW(U61)-4,MATCH(U$5,Data!$2:$2,0)))</f>
        <v>1.6028832999999999E-2</v>
      </c>
      <c r="V61" s="49">
        <f>IF($A61="","",INDEX(Data!$2:$9996,ROW(V61)-4,MATCH(V$5,Data!$2:$2,0)))</f>
        <v>0.1049340917</v>
      </c>
      <c r="W61" s="53"/>
      <c r="X61" s="55">
        <f>IF($A61="","",INDEX(Data!$2:$9996,ROW(X61)-4,MATCH(X$5,Data!$2:$2,0)))</f>
        <v>28.777056749</v>
      </c>
      <c r="Y61" s="56">
        <f>IF($A61="","",INDEX(Data!$2:$9996,ROW(Y61)-4,MATCH(Y$5,Data!$2:$2,0)))</f>
        <v>41.491053299999997</v>
      </c>
      <c r="Z61" s="56">
        <f>IF($A61="","",INDEX(Data!$2:$9996,ROW(Z61)-4,MATCH(Z$5,Data!$2:$2,0)))</f>
        <v>3.7302242553</v>
      </c>
      <c r="AA61" s="56">
        <f>IF($A61="","",INDEX(Data!$2:$9996,ROW(AA61)-4,MATCH(AA$5,Data!$2:$2,0)))</f>
        <v>16.444220806000001</v>
      </c>
      <c r="AB61" s="53"/>
      <c r="AC61" s="49">
        <f>IF($A61="","",INDEX(Data!$2:$9996,ROW(AC61)-4,MATCH(AC$5,Data!$2:$2,0)))</f>
        <v>0.16686616160000001</v>
      </c>
      <c r="AD61" s="49">
        <f>IF($A61="","",INDEX(Data!$2:$9996,ROW(AD61)-4,MATCH(AD$5,Data!$2:$2,0)))</f>
        <v>2.35046449E-2</v>
      </c>
      <c r="AE61" s="49">
        <f>IF($A61="","",INDEX(Data!$2:$9996,ROW(AE61)-4,MATCH(AE$5,Data!$2:$2,0)))</f>
        <v>0.1136741186</v>
      </c>
      <c r="AF61" s="49">
        <f>IF($A61="","",INDEX(Data!$2:$9996,ROW(AF61)-4,MATCH(AF$5,Data!$2:$2,0)))</f>
        <v>1.02197925E-2</v>
      </c>
      <c r="AG61" s="49">
        <f>IF($A61="","",INDEX(Data!$2:$9996,ROW(AG61)-4,MATCH(AG$5,Data!$2:$2,0)))</f>
        <v>-4.5052660000000001E-2</v>
      </c>
      <c r="AH61" s="49">
        <f>IF($A61="","",INDEX(Data!$2:$9996,ROW(AH61)-4,MATCH(AH$5,Data!$2:$2,0)))</f>
        <v>2.7296718800000001E-2</v>
      </c>
      <c r="AI61" s="49">
        <f>IF($A61="","",INDEX(Data!$2:$9996,ROW(AI61)-4,MATCH(AI$5,Data!$2:$2,0)))</f>
        <v>-7.4682834000000003E-2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0.1433615167</v>
      </c>
      <c r="AL61" s="49">
        <f>IF($A61="","",INDEX(Data!$2:$9996,ROW(AL61)-4,MATCH(AL$5,Data!$2:$2,0)))</f>
        <v>1.6028832999999999E-2</v>
      </c>
      <c r="AM61" s="49">
        <f>IF($A61="","",INDEX(Data!$2:$9996,ROW(AM61)-4,MATCH(AM$5,Data!$2:$2,0)))</f>
        <v>0.1049340917</v>
      </c>
      <c r="AN61" s="49">
        <f>IF($A61="","",INDEX(Data!$2:$9996,ROW(AN61)-4,MATCH(AN$5,Data!$2:$2,0)))</f>
        <v>2.2398591999999998E-2</v>
      </c>
      <c r="AO61" s="53"/>
      <c r="AP61" s="49">
        <f>IF($A61="","",INDEX(Data!$2:$9996,ROW(AP61)-4,MATCH(AP$5,Data!$2:$2,0)))</f>
        <v>8.9561204699999994E-2</v>
      </c>
      <c r="AQ61" s="49">
        <f>IF($A61="","",INDEX(Data!$2:$9996,ROW(AQ61)-4,MATCH(AQ$5,Data!$2:$2,0)))</f>
        <v>0.1180958483</v>
      </c>
      <c r="AR61" s="49">
        <f>IF($A61="","",INDEX(Data!$2:$9996,ROW(AR61)-4,MATCH(AR$5,Data!$2:$2,0)))</f>
        <v>3.6884971500000002E-2</v>
      </c>
      <c r="AS61" s="49">
        <f>IF($A61="","",INDEX(Data!$2:$9996,ROW(AS61)-4,MATCH(AS$5,Data!$2:$2,0)))</f>
        <v>-1.2482579999999999E-3</v>
      </c>
      <c r="AT61" s="49">
        <f>IF($A61="","",INDEX(Data!$2:$9996,ROW(AT61)-4,MATCH(AT$5,Data!$2:$2,0)))</f>
        <v>4.2667968299999998E-2</v>
      </c>
      <c r="AU61" s="53"/>
      <c r="AV61" s="49">
        <f>IF($A61="","",INDEX(Data!$2:$9996,ROW(AV61)-4,MATCH(AV$5,Data!$2:$2,0)))</f>
        <v>4.2004568999999999E-3</v>
      </c>
      <c r="AW61" s="49">
        <f>IF($A61="","",INDEX(Data!$2:$9996,ROW(AW61)-4,MATCH(AW$5,Data!$2:$2,0)))</f>
        <v>0.1011235425</v>
      </c>
      <c r="AX61" s="49">
        <f>IF($A61="","",INDEX(Data!$2:$9996,ROW(AX61)-4,MATCH(AX$5,Data!$2:$2,0)))</f>
        <v>0.72290055880000004</v>
      </c>
      <c r="AY61" s="49">
        <f>IF($A61="","",INDEX(Data!$2:$9996,ROW(AY61)-4,MATCH(AY$5,Data!$2:$2,0)))</f>
        <v>3.6884971500000002E-2</v>
      </c>
      <c r="AZ61" s="76">
        <f>IF($A61="","",INDEX(Data!$2:$9996,ROW(AZ61)-4,MATCH(AZ$5,Data!$2:$2,0)))</f>
        <v>2.3430388692999999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87</v>
      </c>
      <c r="C62" s="51">
        <f>IF($A62="","",INDEX(Data!$2:$9996,ROW(C62)-4,MATCH(C$5,Data!$2:$2,0)))</f>
        <v>0.11669724770000001</v>
      </c>
      <c r="D62" s="52">
        <f>IF($A62="","",INDEX(Data!$2:$9996,ROW(D62)-4,MATCH(D$5,Data!$2:$2,0)))</f>
        <v>3.6977171599999997E-2</v>
      </c>
      <c r="E62" s="52">
        <f>IF($A62="","",INDEX(Data!$2:$9996,ROW(E62)-4,MATCH(E$5,Data!$2:$2,0)))</f>
        <v>1.0203503100000001E-2</v>
      </c>
      <c r="F62" s="53"/>
      <c r="G62" s="61">
        <f>IF($A62="","",INDEX(Data!$2:$9996,ROW(G62)-4,MATCH(G$5,Data!$2:$2,0)))</f>
        <v>114.77</v>
      </c>
      <c r="H62" s="52">
        <f t="shared" si="5"/>
        <v>-2.2543583978469946E-2</v>
      </c>
      <c r="I62" s="61">
        <f>IF($A62="","",INDEX(Data!$2:$9996,ROW(I62)-4,MATCH(I$5,Data!$2:$2,0)))</f>
        <v>9.2789999999999999</v>
      </c>
      <c r="J62" s="52">
        <f t="shared" si="0"/>
        <v>-0.53119789824685493</v>
      </c>
      <c r="K62" s="61">
        <f>IF($A62="","",INDEX(Data!$2:$9996,ROW(K62)-4,MATCH(K$5,Data!$2:$2,0)))</f>
        <v>123.511</v>
      </c>
      <c r="L62" s="52">
        <f t="shared" si="1"/>
        <v>0.2056205220311188</v>
      </c>
      <c r="M62" s="52">
        <f>IF($A62="","",INDEX(Data!$2:$9996,ROW(M62)-4,MATCH(M$5,Data!$2:$2,0)))</f>
        <v>0.10335885609999999</v>
      </c>
      <c r="N62" s="52">
        <f t="shared" si="2"/>
        <v>-5.3059689797307543E-3</v>
      </c>
      <c r="O62" s="53"/>
      <c r="P62" s="61">
        <f>IF($A62="","",INDEX(Data!$2:$9996,ROW(P62)-4,MATCH(P$5,Data!$2:$2,0)))</f>
        <v>1165.029</v>
      </c>
      <c r="Q62" s="52">
        <f>IF($A62="","",INDEX(Data!$2:$9996,ROW(Q62)-4,MATCH(Q$5,Data!$2:$2,0)))</f>
        <v>0.26045656839999998</v>
      </c>
      <c r="R62" s="52">
        <f>IF($A62="","",INDEX(Data!$2:$9996,ROW(R62)-4,MATCH(R$5,Data!$2:$2,0)))</f>
        <v>8.2079510699999997E-2</v>
      </c>
      <c r="S62" s="52">
        <f>IF($A62="","",INDEX(Data!$2:$9996,ROW(S62)-4,MATCH(S$5,Data!$2:$2,0)))</f>
        <v>0.16668373719999999</v>
      </c>
      <c r="T62" s="52">
        <f t="shared" si="6"/>
        <v>0.11912366633077781</v>
      </c>
      <c r="U62" s="52">
        <f>IF($A62="","",INDEX(Data!$2:$9996,ROW(U62)-4,MATCH(U$5,Data!$2:$2,0)))</f>
        <v>1.5347334400000001E-2</v>
      </c>
      <c r="V62" s="52">
        <f>IF($A62="","",INDEX(Data!$2:$9996,ROW(V62)-4,MATCH(V$5,Data!$2:$2,0)))</f>
        <v>0.1033877394</v>
      </c>
      <c r="W62" s="53"/>
      <c r="X62" s="59">
        <f>IF($A62="","",INDEX(Data!$2:$9996,ROW(X62)-4,MATCH(X$5,Data!$2:$2,0)))</f>
        <v>23.519323654000001</v>
      </c>
      <c r="Y62" s="54">
        <f>IF($A62="","",INDEX(Data!$2:$9996,ROW(Y62)-4,MATCH(Y$5,Data!$2:$2,0)))</f>
        <v>39.714678898999999</v>
      </c>
      <c r="Z62" s="54">
        <f>IF($A62="","",INDEX(Data!$2:$9996,ROW(Z62)-4,MATCH(Z$5,Data!$2:$2,0)))</f>
        <v>2.9000410508000001</v>
      </c>
      <c r="AA62" s="54">
        <f>IF($A62="","",INDEX(Data!$2:$9996,ROW(AA62)-4,MATCH(AA$5,Data!$2:$2,0)))</f>
        <v>19.095396296000001</v>
      </c>
      <c r="AB62" s="53"/>
      <c r="AC62" s="51">
        <f>IF($A62="","",INDEX(Data!$2:$9996,ROW(AC62)-4,MATCH(AC$5,Data!$2:$2,0)))</f>
        <v>0.16668373719999999</v>
      </c>
      <c r="AD62" s="52">
        <f>IF($A62="","",INDEX(Data!$2:$9996,ROW(AD62)-4,MATCH(AD$5,Data!$2:$2,0)))</f>
        <v>1.6543835699999999E-2</v>
      </c>
      <c r="AE62" s="52">
        <f>IF($A62="","",INDEX(Data!$2:$9996,ROW(AE62)-4,MATCH(AE$5,Data!$2:$2,0)))</f>
        <v>0.10880733939999999</v>
      </c>
      <c r="AF62" s="52">
        <f>IF($A62="","",INDEX(Data!$2:$9996,ROW(AF62)-4,MATCH(AF$5,Data!$2:$2,0)))</f>
        <v>7.9453179000000002E-3</v>
      </c>
      <c r="AG62" s="52">
        <f>IF($A62="","",INDEX(Data!$2:$9996,ROW(AG62)-4,MATCH(AG$5,Data!$2:$2,0)))</f>
        <v>-5.2316153999999997E-2</v>
      </c>
      <c r="AH62" s="52">
        <f>IF($A62="","",INDEX(Data!$2:$9996,ROW(AH62)-4,MATCH(AH$5,Data!$2:$2,0)))</f>
        <v>3.19272897E-2</v>
      </c>
      <c r="AI62" s="52">
        <f>IF($A62="","",INDEX(Data!$2:$9996,ROW(AI62)-4,MATCH(AI$5,Data!$2:$2,0)))</f>
        <v>-7.2046285000000002E-2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0.15013990150000001</v>
      </c>
      <c r="AL62" s="52">
        <f>IF($A62="","",INDEX(Data!$2:$9996,ROW(AL62)-4,MATCH(AL$5,Data!$2:$2,0)))</f>
        <v>1.5347334400000001E-2</v>
      </c>
      <c r="AM62" s="52">
        <f>IF($A62="","",INDEX(Data!$2:$9996,ROW(AM62)-4,MATCH(AM$5,Data!$2:$2,0)))</f>
        <v>0.1033877394</v>
      </c>
      <c r="AN62" s="52">
        <f>IF($A62="","",INDEX(Data!$2:$9996,ROW(AN62)-4,MATCH(AN$5,Data!$2:$2,0)))</f>
        <v>3.1404827699999999E-2</v>
      </c>
      <c r="AO62" s="53"/>
      <c r="AP62" s="52">
        <f>IF($A62="","",INDEX(Data!$2:$9996,ROW(AP62)-4,MATCH(AP$5,Data!$2:$2,0)))</f>
        <v>8.2149007800000007E-2</v>
      </c>
      <c r="AQ62" s="52">
        <f>IF($A62="","",INDEX(Data!$2:$9996,ROW(AQ62)-4,MATCH(AQ$5,Data!$2:$2,0)))</f>
        <v>0.11669724770000001</v>
      </c>
      <c r="AR62" s="52">
        <f>IF($A62="","",INDEX(Data!$2:$9996,ROW(AR62)-4,MATCH(AR$5,Data!$2:$2,0)))</f>
        <v>3.6977171599999997E-2</v>
      </c>
      <c r="AS62" s="52">
        <f>IF($A62="","",INDEX(Data!$2:$9996,ROW(AS62)-4,MATCH(AS$5,Data!$2:$2,0)))</f>
        <v>-1.1433070000000001E-3</v>
      </c>
      <c r="AT62" s="52">
        <f>IF($A62="","",INDEX(Data!$2:$9996,ROW(AT62)-4,MATCH(AT$5,Data!$2:$2,0)))</f>
        <v>4.3473693799999998E-2</v>
      </c>
      <c r="AU62" s="53"/>
      <c r="AV62" s="52">
        <f>IF($A62="","",INDEX(Data!$2:$9996,ROW(AV62)-4,MATCH(AV$5,Data!$2:$2,0)))</f>
        <v>4.7605944999999997E-3</v>
      </c>
      <c r="AW62" s="52">
        <f>IF($A62="","",INDEX(Data!$2:$9996,ROW(AW62)-4,MATCH(AW$5,Data!$2:$2,0)))</f>
        <v>0.1017434684</v>
      </c>
      <c r="AX62" s="52">
        <f>IF($A62="","",INDEX(Data!$2:$9996,ROW(AX62)-4,MATCH(AX$5,Data!$2:$2,0)))</f>
        <v>0.7182472204</v>
      </c>
      <c r="AY62" s="52">
        <f>IF($A62="","",INDEX(Data!$2:$9996,ROW(AY62)-4,MATCH(AY$5,Data!$2:$2,0)))</f>
        <v>3.6977171599999997E-2</v>
      </c>
      <c r="AZ62" s="75">
        <f>IF($A62="","",INDEX(Data!$2:$9996,ROW(AZ62)-4,MATCH(AZ$5,Data!$2:$2,0)))</f>
        <v>2.421931039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88</v>
      </c>
      <c r="C63" s="48">
        <f>IF($A63="","",INDEX(Data!$2:$9996,ROW(C63)-4,MATCH(C$5,Data!$2:$2,0)))</f>
        <v>0.1175516289</v>
      </c>
      <c r="D63" s="49">
        <f>IF($A63="","",INDEX(Data!$2:$9996,ROW(D63)-4,MATCH(D$5,Data!$2:$2,0)))</f>
        <v>3.84487565E-2</v>
      </c>
      <c r="E63" s="49">
        <f>IF($A63="","",INDEX(Data!$2:$9996,ROW(E63)-4,MATCH(E$5,Data!$2:$2,0)))</f>
        <v>5.2252045000000004E-3</v>
      </c>
      <c r="F63" s="53"/>
      <c r="G63" s="62">
        <f>IF($A63="","",INDEX(Data!$2:$9996,ROW(G63)-4,MATCH(G$5,Data!$2:$2,0)))</f>
        <v>141.58150000000001</v>
      </c>
      <c r="H63" s="49">
        <f t="shared" si="5"/>
        <v>0.23361069966019005</v>
      </c>
      <c r="I63" s="62">
        <f>IF($A63="","",INDEX(Data!$2:$9996,ROW(I63)-4,MATCH(I$5,Data!$2:$2,0)))</f>
        <v>3.84</v>
      </c>
      <c r="J63" s="49">
        <f t="shared" si="0"/>
        <v>-0.58616230197219532</v>
      </c>
      <c r="K63" s="62">
        <f>IF($A63="","",INDEX(Data!$2:$9996,ROW(K63)-4,MATCH(K$5,Data!$2:$2,0)))</f>
        <v>136.9905</v>
      </c>
      <c r="L63" s="49">
        <f t="shared" si="1"/>
        <v>0.10913602836994278</v>
      </c>
      <c r="M63" s="49">
        <f>IF($A63="","",INDEX(Data!$2:$9996,ROW(M63)-4,MATCH(M$5,Data!$2:$2,0)))</f>
        <v>0.10078786789999999</v>
      </c>
      <c r="N63" s="49">
        <f t="shared" si="2"/>
        <v>-2.4874387130528617E-2</v>
      </c>
      <c r="O63" s="53"/>
      <c r="P63" s="62">
        <f>IF($A63="","",INDEX(Data!$2:$9996,ROW(P63)-4,MATCH(P$5,Data!$2:$2,0)))</f>
        <v>1238.4355</v>
      </c>
      <c r="Q63" s="49">
        <f>IF($A63="","",INDEX(Data!$2:$9996,ROW(Q63)-4,MATCH(Q$5,Data!$2:$2,0)))</f>
        <v>0.26730652249999998</v>
      </c>
      <c r="R63" s="49">
        <f>IF($A63="","",INDEX(Data!$2:$9996,ROW(R63)-4,MATCH(R$5,Data!$2:$2,0)))</f>
        <v>7.9795839499999993E-2</v>
      </c>
      <c r="S63" s="49">
        <f>IF($A63="","",INDEX(Data!$2:$9996,ROW(S63)-4,MATCH(S$5,Data!$2:$2,0)))</f>
        <v>0.16736767990000001</v>
      </c>
      <c r="T63" s="49">
        <f t="shared" si="6"/>
        <v>6.3008302797612811E-2</v>
      </c>
      <c r="U63" s="49">
        <f>IF($A63="","",INDEX(Data!$2:$9996,ROW(U63)-4,MATCH(U$5,Data!$2:$2,0)))</f>
        <v>1.6014761799999999E-2</v>
      </c>
      <c r="V63" s="49">
        <f>IF($A63="","",INDEX(Data!$2:$9996,ROW(V63)-4,MATCH(V$5,Data!$2:$2,0)))</f>
        <v>0.106754585</v>
      </c>
      <c r="W63" s="53"/>
      <c r="X63" s="60">
        <f>IF($A63="","",INDEX(Data!$2:$9996,ROW(X63)-4,MATCH(X$5,Data!$2:$2,0)))</f>
        <v>25.600317638</v>
      </c>
      <c r="Y63" s="56">
        <f>IF($A63="","",INDEX(Data!$2:$9996,ROW(Y63)-4,MATCH(Y$5,Data!$2:$2,0)))</f>
        <v>40.99345898</v>
      </c>
      <c r="Z63" s="56">
        <f>IF($A63="","",INDEX(Data!$2:$9996,ROW(Z63)-4,MATCH(Z$5,Data!$2:$2,0)))</f>
        <v>2.7301886672000002</v>
      </c>
      <c r="AA63" s="56">
        <f>IF($A63="","",INDEX(Data!$2:$9996,ROW(AA63)-4,MATCH(AA$5,Data!$2:$2,0)))</f>
        <v>18.12333001</v>
      </c>
      <c r="AB63" s="53"/>
      <c r="AC63" s="48">
        <f>IF($A63="","",INDEX(Data!$2:$9996,ROW(AC63)-4,MATCH(AC$5,Data!$2:$2,0)))</f>
        <v>0.16736767990000001</v>
      </c>
      <c r="AD63" s="49">
        <f>IF($A63="","",INDEX(Data!$2:$9996,ROW(AD63)-4,MATCH(AD$5,Data!$2:$2,0)))</f>
        <v>2.3895473099999998E-2</v>
      </c>
      <c r="AE63" s="49">
        <f>IF($A63="","",INDEX(Data!$2:$9996,ROW(AE63)-4,MATCH(AE$5,Data!$2:$2,0)))</f>
        <v>0.11231084650000001</v>
      </c>
      <c r="AF63" s="49">
        <f>IF($A63="","",INDEX(Data!$2:$9996,ROW(AF63)-4,MATCH(AF$5,Data!$2:$2,0)))</f>
        <v>7.4799690000000004E-3</v>
      </c>
      <c r="AG63" s="49">
        <f>IF($A63="","",INDEX(Data!$2:$9996,ROW(AG63)-4,MATCH(AG$5,Data!$2:$2,0)))</f>
        <v>-4.9652959000000003E-2</v>
      </c>
      <c r="AH63" s="49">
        <f>IF($A63="","",INDEX(Data!$2:$9996,ROW(AH63)-4,MATCH(AH$5,Data!$2:$2,0)))</f>
        <v>3.1734778599999999E-2</v>
      </c>
      <c r="AI63" s="49">
        <f>IF($A63="","",INDEX(Data!$2:$9996,ROW(AI63)-4,MATCH(AI$5,Data!$2:$2,0)))</f>
        <v>-7.2036614999999998E-2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0.1434722068</v>
      </c>
      <c r="AL63" s="49">
        <f>IF($A63="","",INDEX(Data!$2:$9996,ROW(AL63)-4,MATCH(AL$5,Data!$2:$2,0)))</f>
        <v>1.6014761799999999E-2</v>
      </c>
      <c r="AM63" s="49">
        <f>IF($A63="","",INDEX(Data!$2:$9996,ROW(AM63)-4,MATCH(AM$5,Data!$2:$2,0)))</f>
        <v>0.106754585</v>
      </c>
      <c r="AN63" s="49">
        <f>IF($A63="","",INDEX(Data!$2:$9996,ROW(AN63)-4,MATCH(AN$5,Data!$2:$2,0)))</f>
        <v>2.070286E-2</v>
      </c>
      <c r="AO63" s="53"/>
      <c r="AP63" s="49">
        <f>IF($A63="","",INDEX(Data!$2:$9996,ROW(AP63)-4,MATCH(AP$5,Data!$2:$2,0)))</f>
        <v>7.5759363199999999E-2</v>
      </c>
      <c r="AQ63" s="49">
        <f>IF($A63="","",INDEX(Data!$2:$9996,ROW(AQ63)-4,MATCH(AQ$5,Data!$2:$2,0)))</f>
        <v>0.1175516289</v>
      </c>
      <c r="AR63" s="49">
        <f>IF($A63="","",INDEX(Data!$2:$9996,ROW(AR63)-4,MATCH(AR$5,Data!$2:$2,0)))</f>
        <v>3.84487565E-2</v>
      </c>
      <c r="AS63" s="49">
        <f>IF($A63="","",INDEX(Data!$2:$9996,ROW(AS63)-4,MATCH(AS$5,Data!$2:$2,0)))</f>
        <v>-1.0057359999999999E-3</v>
      </c>
      <c r="AT63" s="49">
        <f>IF($A63="","",INDEX(Data!$2:$9996,ROW(AT63)-4,MATCH(AT$5,Data!$2:$2,0)))</f>
        <v>4.5572397700000003E-2</v>
      </c>
      <c r="AU63" s="53"/>
      <c r="AV63" s="49">
        <f>IF($A63="","",INDEX(Data!$2:$9996,ROW(AV63)-4,MATCH(AV$5,Data!$2:$2,0)))</f>
        <v>7.0142573E-3</v>
      </c>
      <c r="AW63" s="49">
        <f>IF($A63="","",INDEX(Data!$2:$9996,ROW(AW63)-4,MATCH(AW$5,Data!$2:$2,0)))</f>
        <v>9.6292692900000004E-2</v>
      </c>
      <c r="AX63" s="49">
        <f>IF($A63="","",INDEX(Data!$2:$9996,ROW(AX63)-4,MATCH(AX$5,Data!$2:$2,0)))</f>
        <v>0.74349254779999996</v>
      </c>
      <c r="AY63" s="49">
        <f>IF($A63="","",INDEX(Data!$2:$9996,ROW(AY63)-4,MATCH(AY$5,Data!$2:$2,0)))</f>
        <v>3.84487565E-2</v>
      </c>
      <c r="AZ63" s="76">
        <f>IF($A63="","",INDEX(Data!$2:$9996,ROW(AZ63)-4,MATCH(AZ$5,Data!$2:$2,0)))</f>
        <v>2.5086862510999999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89</v>
      </c>
      <c r="C64" s="51">
        <f>IF($A64="","",INDEX(Data!$2:$9996,ROW(C64)-4,MATCH(C$5,Data!$2:$2,0)))</f>
        <v>0.1122781917</v>
      </c>
      <c r="D64" s="52">
        <f>IF($A64="","",INDEX(Data!$2:$9996,ROW(D64)-4,MATCH(D$5,Data!$2:$2,0)))</f>
        <v>3.7418459500000001E-2</v>
      </c>
      <c r="E64" s="52">
        <f>IF($A64="","",INDEX(Data!$2:$9996,ROW(E64)-4,MATCH(E$5,Data!$2:$2,0)))</f>
        <v>8.5227272999999996E-3</v>
      </c>
      <c r="F64" s="53"/>
      <c r="G64" s="61">
        <f>IF($A64="","",INDEX(Data!$2:$9996,ROW(G64)-4,MATCH(G$5,Data!$2:$2,0)))</f>
        <v>154</v>
      </c>
      <c r="H64" s="52">
        <f t="shared" si="5"/>
        <v>8.7712730829945962E-2</v>
      </c>
      <c r="I64" s="61">
        <f>IF($A64="","",INDEX(Data!$2:$9996,ROW(I64)-4,MATCH(I$5,Data!$2:$2,0)))</f>
        <v>9.843</v>
      </c>
      <c r="J64" s="52">
        <f t="shared" si="0"/>
        <v>1.5632812500000002</v>
      </c>
      <c r="K64" s="61">
        <f>IF($A64="","",INDEX(Data!$2:$9996,ROW(K64)-4,MATCH(K$5,Data!$2:$2,0)))</f>
        <v>127.357</v>
      </c>
      <c r="L64" s="52">
        <f t="shared" si="1"/>
        <v>-7.0322394618604928E-2</v>
      </c>
      <c r="M64" s="52">
        <f>IF($A64="","",INDEX(Data!$2:$9996,ROW(M64)-4,MATCH(M$5,Data!$2:$2,0)))</f>
        <v>0.112718493</v>
      </c>
      <c r="N64" s="52">
        <f t="shared" si="2"/>
        <v>0.11837362322057821</v>
      </c>
      <c r="O64" s="53"/>
      <c r="P64" s="61">
        <f>IF($A64="","",INDEX(Data!$2:$9996,ROW(P64)-4,MATCH(P$5,Data!$2:$2,0)))</f>
        <v>1315.1</v>
      </c>
      <c r="Q64" s="52">
        <f>IF($A64="","",INDEX(Data!$2:$9996,ROW(Q64)-4,MATCH(Q$5,Data!$2:$2,0)))</f>
        <v>0.26599173640000001</v>
      </c>
      <c r="R64" s="52">
        <f>IF($A64="","",INDEX(Data!$2:$9996,ROW(R64)-4,MATCH(R$5,Data!$2:$2,0)))</f>
        <v>7.9374835399999996E-2</v>
      </c>
      <c r="S64" s="52">
        <f>IF($A64="","",INDEX(Data!$2:$9996,ROW(S64)-4,MATCH(S$5,Data!$2:$2,0)))</f>
        <v>0.15825186599999999</v>
      </c>
      <c r="T64" s="52">
        <f t="shared" si="6"/>
        <v>6.1904313950948482E-2</v>
      </c>
      <c r="U64" s="52">
        <f>IF($A64="","",INDEX(Data!$2:$9996,ROW(U64)-4,MATCH(U$5,Data!$2:$2,0)))</f>
        <v>1.50331439E-2</v>
      </c>
      <c r="V64" s="52">
        <f>IF($A64="","",INDEX(Data!$2:$9996,ROW(V64)-4,MATCH(V$5,Data!$2:$2,0)))</f>
        <v>0.1126317627</v>
      </c>
      <c r="W64" s="53"/>
      <c r="X64" s="59">
        <f>IF($A64="","",INDEX(Data!$2:$9996,ROW(X64)-4,MATCH(X$5,Data!$2:$2,0)))</f>
        <v>25.348081023999999</v>
      </c>
      <c r="Y64" s="54">
        <f>IF($A64="","",INDEX(Data!$2:$9996,ROW(Y64)-4,MATCH(Y$5,Data!$2:$2,0)))</f>
        <v>40.472588639999998</v>
      </c>
      <c r="Z64" s="54">
        <f>IF($A64="","",INDEX(Data!$2:$9996,ROW(Z64)-4,MATCH(Z$5,Data!$2:$2,0)))</f>
        <v>2.8064077197000001</v>
      </c>
      <c r="AA64" s="54">
        <f>IF($A64="","",INDEX(Data!$2:$9996,ROW(AA64)-4,MATCH(AA$5,Data!$2:$2,0)))</f>
        <v>17.930915336000002</v>
      </c>
      <c r="AB64" s="53"/>
      <c r="AC64" s="51">
        <f>IF($A64="","",INDEX(Data!$2:$9996,ROW(AC64)-4,MATCH(AC$5,Data!$2:$2,0)))</f>
        <v>0.15825186599999999</v>
      </c>
      <c r="AD64" s="52">
        <f>IF($A64="","",INDEX(Data!$2:$9996,ROW(AD64)-4,MATCH(AD$5,Data!$2:$2,0)))</f>
        <v>1.8215762600000001E-2</v>
      </c>
      <c r="AE64" s="52">
        <f>IF($A64="","",INDEX(Data!$2:$9996,ROW(AE64)-4,MATCH(AE$5,Data!$2:$2,0)))</f>
        <v>0.1108838045</v>
      </c>
      <c r="AF64" s="52">
        <f>IF($A64="","",INDEX(Data!$2:$9996,ROW(AF64)-4,MATCH(AF$5,Data!$2:$2,0)))</f>
        <v>7.6887882999999999E-3</v>
      </c>
      <c r="AG64" s="52">
        <f>IF($A64="","",INDEX(Data!$2:$9996,ROW(AG64)-4,MATCH(AG$5,Data!$2:$2,0)))</f>
        <v>-4.9125795E-2</v>
      </c>
      <c r="AH64" s="52">
        <f>IF($A64="","",INDEX(Data!$2:$9996,ROW(AH64)-4,MATCH(AH$5,Data!$2:$2,0)))</f>
        <v>3.0394692800000001E-2</v>
      </c>
      <c r="AI64" s="52">
        <f>IF($A64="","",INDEX(Data!$2:$9996,ROW(AI64)-4,MATCH(AI$5,Data!$2:$2,0)))</f>
        <v>-7.4288462E-2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0.1400361034</v>
      </c>
      <c r="AL64" s="52">
        <f>IF($A64="","",INDEX(Data!$2:$9996,ROW(AL64)-4,MATCH(AL$5,Data!$2:$2,0)))</f>
        <v>1.50331439E-2</v>
      </c>
      <c r="AM64" s="52">
        <f>IF($A64="","",INDEX(Data!$2:$9996,ROW(AM64)-4,MATCH(AM$5,Data!$2:$2,0)))</f>
        <v>0.1126317627</v>
      </c>
      <c r="AN64" s="52">
        <f>IF($A64="","",INDEX(Data!$2:$9996,ROW(AN64)-4,MATCH(AN$5,Data!$2:$2,0)))</f>
        <v>1.23711968E-2</v>
      </c>
      <c r="AO64" s="53"/>
      <c r="AP64" s="52">
        <f>IF($A64="","",INDEX(Data!$2:$9996,ROW(AP64)-4,MATCH(AP$5,Data!$2:$2,0)))</f>
        <v>8.0140511499999997E-2</v>
      </c>
      <c r="AQ64" s="52">
        <f>IF($A64="","",INDEX(Data!$2:$9996,ROW(AQ64)-4,MATCH(AQ$5,Data!$2:$2,0)))</f>
        <v>0.1122781917</v>
      </c>
      <c r="AR64" s="52">
        <f>IF($A64="","",INDEX(Data!$2:$9996,ROW(AR64)-4,MATCH(AR$5,Data!$2:$2,0)))</f>
        <v>3.7418459500000001E-2</v>
      </c>
      <c r="AS64" s="52">
        <f>IF($A64="","",INDEX(Data!$2:$9996,ROW(AS64)-4,MATCH(AS$5,Data!$2:$2,0)))</f>
        <v>-7.7428800000000004E-4</v>
      </c>
      <c r="AT64" s="52">
        <f>IF($A64="","",INDEX(Data!$2:$9996,ROW(AT64)-4,MATCH(AT$5,Data!$2:$2,0)))</f>
        <v>4.1618717200000002E-2</v>
      </c>
      <c r="AU64" s="53"/>
      <c r="AV64" s="52">
        <f>IF($A64="","",INDEX(Data!$2:$9996,ROW(AV64)-4,MATCH(AV$5,Data!$2:$2,0)))</f>
        <v>6.5829711000000004E-3</v>
      </c>
      <c r="AW64" s="52">
        <f>IF($A64="","",INDEX(Data!$2:$9996,ROW(AW64)-4,MATCH(AW$5,Data!$2:$2,0)))</f>
        <v>0.10053470320000001</v>
      </c>
      <c r="AX64" s="52">
        <f>IF($A64="","",INDEX(Data!$2:$9996,ROW(AX64)-4,MATCH(AX$5,Data!$2:$2,0)))</f>
        <v>0.73402231019999997</v>
      </c>
      <c r="AY64" s="52">
        <f>IF($A64="","",INDEX(Data!$2:$9996,ROW(AY64)-4,MATCH(AY$5,Data!$2:$2,0)))</f>
        <v>3.7418459500000001E-2</v>
      </c>
      <c r="AZ64" s="75">
        <f>IF($A64="","",INDEX(Data!$2:$9996,ROW(AZ64)-4,MATCH(AZ$5,Data!$2:$2,0)))</f>
        <v>2.4338992134000001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89</v>
      </c>
      <c r="C65" s="48">
        <f>IF($A65="","",INDEX(Data!$2:$9996,ROW(C65)-4,MATCH(C$5,Data!$2:$2,0)))</f>
        <v>0.10256752619999999</v>
      </c>
      <c r="D65" s="49">
        <f>IF($A65="","",INDEX(Data!$2:$9996,ROW(D65)-4,MATCH(D$5,Data!$2:$2,0)))</f>
        <v>4.13020651E-2</v>
      </c>
      <c r="E65" s="49">
        <f>IF($A65="","",INDEX(Data!$2:$9996,ROW(E65)-4,MATCH(E$5,Data!$2:$2,0)))</f>
        <v>0</v>
      </c>
      <c r="F65" s="53"/>
      <c r="G65" s="62">
        <f>IF($A65="","",INDEX(Data!$2:$9996,ROW(G65)-4,MATCH(G$5,Data!$2:$2,0)))</f>
        <v>165.7</v>
      </c>
      <c r="H65" s="49">
        <f t="shared" si="5"/>
        <v>7.5974025974025902E-2</v>
      </c>
      <c r="I65" s="62">
        <f>IF($A65="","",INDEX(Data!$2:$9996,ROW(I65)-4,MATCH(I$5,Data!$2:$2,0)))</f>
        <v>0</v>
      </c>
      <c r="J65" s="49">
        <f t="shared" si="0"/>
        <v>-1</v>
      </c>
      <c r="K65" s="62">
        <f>IF($A65="","",INDEX(Data!$2:$9996,ROW(K65)-4,MATCH(K$5,Data!$2:$2,0)))</f>
        <v>118.25</v>
      </c>
      <c r="L65" s="49">
        <f t="shared" si="1"/>
        <v>-7.150765171918308E-2</v>
      </c>
      <c r="M65" s="49">
        <f>IF($A65="","",INDEX(Data!$2:$9996,ROW(M65)-4,MATCH(M$5,Data!$2:$2,0)))</f>
        <v>0.1096811939</v>
      </c>
      <c r="N65" s="49">
        <f t="shared" si="2"/>
        <v>-2.694588100995993E-2</v>
      </c>
      <c r="O65" s="53"/>
      <c r="P65" s="62">
        <f>IF($A65="","",INDEX(Data!$2:$9996,ROW(P65)-4,MATCH(P$5,Data!$2:$2,0)))</f>
        <v>1375.4</v>
      </c>
      <c r="Q65" s="49">
        <f>IF($A65="","",INDEX(Data!$2:$9996,ROW(Q65)-4,MATCH(Q$5,Data!$2:$2,0)))</f>
        <v>0.2489247195</v>
      </c>
      <c r="R65" s="49">
        <f>IF($A65="","",INDEX(Data!$2:$9996,ROW(R65)-4,MATCH(R$5,Data!$2:$2,0)))</f>
        <v>8.3544369699999996E-2</v>
      </c>
      <c r="S65" s="49">
        <f>IF($A65="","",INDEX(Data!$2:$9996,ROW(S65)-4,MATCH(S$5,Data!$2:$2,0)))</f>
        <v>0.14670474519999999</v>
      </c>
      <c r="T65" s="49">
        <f t="shared" si="6"/>
        <v>4.585202646186616E-2</v>
      </c>
      <c r="U65" s="49">
        <f>IF($A65="","",INDEX(Data!$2:$9996,ROW(U65)-4,MATCH(U$5,Data!$2:$2,0)))</f>
        <v>1.51955795E-2</v>
      </c>
      <c r="V65" s="49">
        <f>IF($A65="","",INDEX(Data!$2:$9996,ROW(V65)-4,MATCH(V$5,Data!$2:$2,0)))</f>
        <v>0.12928464980000001</v>
      </c>
      <c r="W65" s="53"/>
      <c r="X65" s="55">
        <f>IF($A65="","",INDEX(Data!$2:$9996,ROW(X65)-4,MATCH(X$5,Data!$2:$2,0)))</f>
        <v>26.723854235000001</v>
      </c>
      <c r="Y65" s="56">
        <f>IF($A65="","",INDEX(Data!$2:$9996,ROW(Y65)-4,MATCH(Y$5,Data!$2:$2,0)))</f>
        <v>40.612850100999999</v>
      </c>
      <c r="Z65" s="56">
        <f>IF($A65="","",INDEX(Data!$2:$9996,ROW(Z65)-4,MATCH(Z$5,Data!$2:$2,0)))</f>
        <v>3.9437406854999999</v>
      </c>
      <c r="AA65" s="56">
        <f>IF($A65="","",INDEX(Data!$2:$9996,ROW(AA65)-4,MATCH(AA$5,Data!$2:$2,0)))</f>
        <v>17.832736552</v>
      </c>
      <c r="AB65" s="53"/>
      <c r="AC65" s="49">
        <f>IF($A65="","",INDEX(Data!$2:$9996,ROW(AC65)-4,MATCH(AC$5,Data!$2:$2,0)))</f>
        <v>0.14670474519999999</v>
      </c>
      <c r="AD65" s="49">
        <f>IF($A65="","",INDEX(Data!$2:$9996,ROW(AD65)-4,MATCH(AD$5,Data!$2:$2,0)))</f>
        <v>1.3892705E-2</v>
      </c>
      <c r="AE65" s="49">
        <f>IF($A65="","",INDEX(Data!$2:$9996,ROW(AE65)-4,MATCH(AE$5,Data!$2:$2,0)))</f>
        <v>0.1112680825</v>
      </c>
      <c r="AF65" s="49">
        <f>IF($A65="","",INDEX(Data!$2:$9996,ROW(AF65)-4,MATCH(AF$5,Data!$2:$2,0)))</f>
        <v>1.0804769000000001E-2</v>
      </c>
      <c r="AG65" s="49">
        <f>IF($A65="","",INDEX(Data!$2:$9996,ROW(AG65)-4,MATCH(AG$5,Data!$2:$2,0)))</f>
        <v>-4.8856811999999999E-2</v>
      </c>
      <c r="AH65" s="49">
        <f>IF($A65="","",INDEX(Data!$2:$9996,ROW(AH65)-4,MATCH(AH$5,Data!$2:$2,0)))</f>
        <v>3.0100821699999999E-2</v>
      </c>
      <c r="AI65" s="49">
        <f>IF($A65="","",INDEX(Data!$2:$9996,ROW(AI65)-4,MATCH(AI$5,Data!$2:$2,0)))</f>
        <v>-7.7644757999999994E-2</v>
      </c>
      <c r="AJ65" s="49">
        <f>IF($A65="","",INDEX(Data!$2:$9996,ROW(AJ65)-4,MATCH(AJ$5,Data!$2:$2,0)))</f>
        <v>-8.9111400000000003E-4</v>
      </c>
      <c r="AK65" s="49">
        <f>IF($A65="","",INDEX(Data!$2:$9996,ROW(AK65)-4,MATCH(AK$5,Data!$2:$2,0)))</f>
        <v>0.1328120401</v>
      </c>
      <c r="AL65" s="49">
        <f>IF($A65="","",INDEX(Data!$2:$9996,ROW(AL65)-4,MATCH(AL$5,Data!$2:$2,0)))</f>
        <v>1.51955795E-2</v>
      </c>
      <c r="AM65" s="49">
        <f>IF($A65="","",INDEX(Data!$2:$9996,ROW(AM65)-4,MATCH(AM$5,Data!$2:$2,0)))</f>
        <v>0.12928464980000001</v>
      </c>
      <c r="AN65" s="49">
        <f>IF($A65="","",INDEX(Data!$2:$9996,ROW(AN65)-4,MATCH(AN$5,Data!$2:$2,0)))</f>
        <v>-1.1668189000000001E-2</v>
      </c>
      <c r="AO65" s="53"/>
      <c r="AP65" s="49">
        <f>IF($A65="","",INDEX(Data!$2:$9996,ROW(AP65)-4,MATCH(AP$5,Data!$2:$2,0)))</f>
        <v>9.1920960499999996E-2</v>
      </c>
      <c r="AQ65" s="49">
        <f>IF($A65="","",INDEX(Data!$2:$9996,ROW(AQ65)-4,MATCH(AQ$5,Data!$2:$2,0)))</f>
        <v>0.10256752619999999</v>
      </c>
      <c r="AR65" s="49">
        <f>IF($A65="","",INDEX(Data!$2:$9996,ROW(AR65)-4,MATCH(AR$5,Data!$2:$2,0)))</f>
        <v>4.13020651E-2</v>
      </c>
      <c r="AS65" s="49">
        <f>IF($A65="","",INDEX(Data!$2:$9996,ROW(AS65)-4,MATCH(AS$5,Data!$2:$2,0)))</f>
        <v>-5.7458599999999998E-4</v>
      </c>
      <c r="AT65" s="49">
        <f>IF($A65="","",INDEX(Data!$2:$9996,ROW(AT65)-4,MATCH(AT$5,Data!$2:$2,0)))</f>
        <v>4.3566086099999998E-2</v>
      </c>
      <c r="AU65" s="53"/>
      <c r="AV65" s="49">
        <f>IF($A65="","",INDEX(Data!$2:$9996,ROW(AV65)-4,MATCH(AV$5,Data!$2:$2,0)))</f>
        <v>6.4505452999999999E-3</v>
      </c>
      <c r="AW65" s="49">
        <f>IF($A65="","",INDEX(Data!$2:$9996,ROW(AW65)-4,MATCH(AW$5,Data!$2:$2,0)))</f>
        <v>0.1105840592</v>
      </c>
      <c r="AX65" s="49">
        <f>IF($A65="","",INDEX(Data!$2:$9996,ROW(AX65)-4,MATCH(AX$5,Data!$2:$2,0)))</f>
        <v>0.74205893609999996</v>
      </c>
      <c r="AY65" s="49">
        <f>IF($A65="","",INDEX(Data!$2:$9996,ROW(AY65)-4,MATCH(AY$5,Data!$2:$2,0)))</f>
        <v>4.13020651E-2</v>
      </c>
      <c r="AZ65" s="76">
        <f>IF($A65="","",INDEX(Data!$2:$9996,ROW(AZ65)-4,MATCH(AZ$5,Data!$2:$2,0)))</f>
        <v>2.4016330012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89</v>
      </c>
      <c r="C66" s="51">
        <f>IF($A66="","",INDEX(Data!$2:$9996,ROW(C66)-4,MATCH(C$5,Data!$2:$2,0)))</f>
        <v>0.1100742561</v>
      </c>
      <c r="D66" s="52">
        <f>IF($A66="","",INDEX(Data!$2:$9996,ROW(D66)-4,MATCH(D$5,Data!$2:$2,0)))</f>
        <v>4.2421231199999999E-2</v>
      </c>
      <c r="E66" s="52">
        <f>IF($A66="","",INDEX(Data!$2:$9996,ROW(E66)-4,MATCH(E$5,Data!$2:$2,0)))</f>
        <v>1.7910982700000001E-2</v>
      </c>
      <c r="F66" s="53"/>
      <c r="G66" s="61">
        <f>IF($A66="","",INDEX(Data!$2:$9996,ROW(G66)-4,MATCH(G$5,Data!$2:$2,0)))</f>
        <v>162.71299999999999</v>
      </c>
      <c r="H66" s="52">
        <f t="shared" si="5"/>
        <v>-1.8026554013276977E-2</v>
      </c>
      <c r="I66" s="61">
        <f>IF($A66="","",INDEX(Data!$2:$9996,ROW(I66)-4,MATCH(I$5,Data!$2:$2,0)))</f>
        <v>16.399999999999999</v>
      </c>
      <c r="J66" s="52" t="e">
        <f t="shared" si="0"/>
        <v>#DIV/0!</v>
      </c>
      <c r="K66" s="61">
        <f>IF($A66="","",INDEX(Data!$2:$9996,ROW(K66)-4,MATCH(K$5,Data!$2:$2,0)))</f>
        <v>129.261</v>
      </c>
      <c r="L66" s="52">
        <f t="shared" si="1"/>
        <v>9.311627906976741E-2</v>
      </c>
      <c r="M66" s="52">
        <f>IF($A66="","",INDEX(Data!$2:$9996,ROW(M66)-4,MATCH(M$5,Data!$2:$2,0)))</f>
        <v>0.1098237207</v>
      </c>
      <c r="N66" s="52">
        <f t="shared" si="2"/>
        <v>1.2994643377965704E-3</v>
      </c>
      <c r="O66" s="53"/>
      <c r="P66" s="61">
        <f>IF($A66="","",INDEX(Data!$2:$9996,ROW(P66)-4,MATCH(P$5,Data!$2:$2,0)))</f>
        <v>1378.9</v>
      </c>
      <c r="Q66" s="52">
        <f>IF($A66="","",INDEX(Data!$2:$9996,ROW(Q66)-4,MATCH(Q$5,Data!$2:$2,0)))</f>
        <v>0.2489522374</v>
      </c>
      <c r="R66" s="52">
        <f>IF($A66="","",INDEX(Data!$2:$9996,ROW(R66)-4,MATCH(R$5,Data!$2:$2,0)))</f>
        <v>8.1761089199999998E-2</v>
      </c>
      <c r="S66" s="52">
        <f>IF($A66="","",INDEX(Data!$2:$9996,ROW(S66)-4,MATCH(S$5,Data!$2:$2,0)))</f>
        <v>0.1541832283</v>
      </c>
      <c r="T66" s="52">
        <f t="shared" si="6"/>
        <v>2.5447142649411077E-3</v>
      </c>
      <c r="U66" s="52">
        <f>IF($A66="","",INDEX(Data!$2:$9996,ROW(U66)-4,MATCH(U$5,Data!$2:$2,0)))</f>
        <v>1.6405051300000001E-2</v>
      </c>
      <c r="V66" s="52">
        <f>IF($A66="","",INDEX(Data!$2:$9996,ROW(V66)-4,MATCH(V$5,Data!$2:$2,0)))</f>
        <v>0.12570944310000001</v>
      </c>
      <c r="W66" s="53"/>
      <c r="X66" s="59">
        <f>IF($A66="","",INDEX(Data!$2:$9996,ROW(X66)-4,MATCH(X$5,Data!$2:$2,0)))</f>
        <v>17.396257903999999</v>
      </c>
      <c r="Y66" s="54">
        <f>IF($A66="","",INDEX(Data!$2:$9996,ROW(Y66)-4,MATCH(Y$5,Data!$2:$2,0)))</f>
        <v>32.749087115000002</v>
      </c>
      <c r="Z66" s="54">
        <f>IF($A66="","",INDEX(Data!$2:$9996,ROW(Z66)-4,MATCH(Z$5,Data!$2:$2,0)))</f>
        <v>1.6006184335</v>
      </c>
      <c r="AA66" s="54">
        <f>IF($A66="","",INDEX(Data!$2:$9996,ROW(AA66)-4,MATCH(AA$5,Data!$2:$2,0)))</f>
        <v>16.953447645000001</v>
      </c>
      <c r="AB66" s="53"/>
      <c r="AC66" s="51">
        <f>IF($A66="","",INDEX(Data!$2:$9996,ROW(AC66)-4,MATCH(AC$5,Data!$2:$2,0)))</f>
        <v>0.1541832283</v>
      </c>
      <c r="AD66" s="52">
        <f>IF($A66="","",INDEX(Data!$2:$9996,ROW(AD66)-4,MATCH(AD$5,Data!$2:$2,0)))</f>
        <v>1.5698587100000001E-2</v>
      </c>
      <c r="AE66" s="52">
        <f>IF($A66="","",INDEX(Data!$2:$9996,ROW(AE66)-4,MATCH(AE$5,Data!$2:$2,0)))</f>
        <v>8.9723526299999995E-2</v>
      </c>
      <c r="AF66" s="52">
        <f>IF($A66="","",INDEX(Data!$2:$9996,ROW(AF66)-4,MATCH(AF$5,Data!$2:$2,0)))</f>
        <v>4.3852559999999997E-3</v>
      </c>
      <c r="AG66" s="52">
        <f>IF($A66="","",INDEX(Data!$2:$9996,ROW(AG66)-4,MATCH(AG$5,Data!$2:$2,0)))</f>
        <v>-4.6447802000000003E-2</v>
      </c>
      <c r="AH66" s="52">
        <f>IF($A66="","",INDEX(Data!$2:$9996,ROW(AH66)-4,MATCH(AH$5,Data!$2:$2,0)))</f>
        <v>3.15413264E-2</v>
      </c>
      <c r="AI66" s="52">
        <f>IF($A66="","",INDEX(Data!$2:$9996,ROW(AI66)-4,MATCH(AI$5,Data!$2:$2,0)))</f>
        <v>-7.1516363999999999E-2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0.13848464120000001</v>
      </c>
      <c r="AL66" s="52">
        <f>IF($A66="","",INDEX(Data!$2:$9996,ROW(AL66)-4,MATCH(AL$5,Data!$2:$2,0)))</f>
        <v>1.6405051300000001E-2</v>
      </c>
      <c r="AM66" s="52">
        <f>IF($A66="","",INDEX(Data!$2:$9996,ROW(AM66)-4,MATCH(AM$5,Data!$2:$2,0)))</f>
        <v>0.12570944310000001</v>
      </c>
      <c r="AN66" s="52">
        <f>IF($A66="","",INDEX(Data!$2:$9996,ROW(AN66)-4,MATCH(AN$5,Data!$2:$2,0)))</f>
        <v>-3.6298530000000002E-3</v>
      </c>
      <c r="AO66" s="53"/>
      <c r="AP66" s="52">
        <f>IF($A66="","",INDEX(Data!$2:$9996,ROW(AP66)-4,MATCH(AP$5,Data!$2:$2,0)))</f>
        <v>0.10338787839999999</v>
      </c>
      <c r="AQ66" s="52">
        <f>IF($A66="","",INDEX(Data!$2:$9996,ROW(AQ66)-4,MATCH(AQ$5,Data!$2:$2,0)))</f>
        <v>0.1100742561</v>
      </c>
      <c r="AR66" s="52">
        <f>IF($A66="","",INDEX(Data!$2:$9996,ROW(AR66)-4,MATCH(AR$5,Data!$2:$2,0)))</f>
        <v>4.2421231199999999E-2</v>
      </c>
      <c r="AS66" s="52">
        <f>IF($A66="","",INDEX(Data!$2:$9996,ROW(AS66)-4,MATCH(AS$5,Data!$2:$2,0)))</f>
        <v>-3.0335E-5</v>
      </c>
      <c r="AT66" s="52">
        <f>IF($A66="","",INDEX(Data!$2:$9996,ROW(AT66)-4,MATCH(AT$5,Data!$2:$2,0)))</f>
        <v>5.5832020500000003E-2</v>
      </c>
      <c r="AU66" s="53"/>
      <c r="AV66" s="52">
        <f>IF($A66="","",INDEX(Data!$2:$9996,ROW(AV66)-4,MATCH(AV$5,Data!$2:$2,0)))</f>
        <v>7.6623014999999996E-3</v>
      </c>
      <c r="AW66" s="52">
        <f>IF($A66="","",INDEX(Data!$2:$9996,ROW(AW66)-4,MATCH(AW$5,Data!$2:$2,0)))</f>
        <v>0.1169860843</v>
      </c>
      <c r="AX66" s="52">
        <f>IF($A66="","",INDEX(Data!$2:$9996,ROW(AX66)-4,MATCH(AX$5,Data!$2:$2,0)))</f>
        <v>0.72145953760000003</v>
      </c>
      <c r="AY66" s="52">
        <f>IF($A66="","",INDEX(Data!$2:$9996,ROW(AY66)-4,MATCH(AY$5,Data!$2:$2,0)))</f>
        <v>4.2421231199999999E-2</v>
      </c>
      <c r="AZ66" s="75">
        <f>IF($A66="","",INDEX(Data!$2:$9996,ROW(AZ66)-4,MATCH(AZ$5,Data!$2:$2,0)))</f>
        <v>2.3539741001999999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88</v>
      </c>
      <c r="C67" s="48">
        <f>IF($A67="","",INDEX(Data!$2:$9996,ROW(C67)-4,MATCH(C$5,Data!$2:$2,0)))</f>
        <v>0.13253367360000001</v>
      </c>
      <c r="D67" s="49">
        <f>IF($A67="","",INDEX(Data!$2:$9996,ROW(D67)-4,MATCH(D$5,Data!$2:$2,0)))</f>
        <v>4.7857531299999999E-2</v>
      </c>
      <c r="E67" s="49">
        <f>IF($A67="","",INDEX(Data!$2:$9996,ROW(E67)-4,MATCH(E$5,Data!$2:$2,0)))</f>
        <v>2.7762946199999999E-2</v>
      </c>
      <c r="F67" s="53"/>
      <c r="G67" s="62">
        <f>IF($A67="","",INDEX(Data!$2:$9996,ROW(G67)-4,MATCH(G$5,Data!$2:$2,0)))</f>
        <v>192.976</v>
      </c>
      <c r="H67" s="49">
        <f t="shared" si="5"/>
        <v>0.18599005611106675</v>
      </c>
      <c r="I67" s="62">
        <f>IF($A67="","",INDEX(Data!$2:$9996,ROW(I67)-4,MATCH(I$5,Data!$2:$2,0)))</f>
        <v>23.9815</v>
      </c>
      <c r="J67" s="49">
        <f t="shared" si="0"/>
        <v>0.46228658536585382</v>
      </c>
      <c r="K67" s="62">
        <f>IF($A67="","",INDEX(Data!$2:$9996,ROW(K67)-4,MATCH(K$5,Data!$2:$2,0)))</f>
        <v>146.512</v>
      </c>
      <c r="L67" s="49">
        <f t="shared" si="1"/>
        <v>0.13345866115843144</v>
      </c>
      <c r="M67" s="49">
        <f>IF($A67="","",INDEX(Data!$2:$9996,ROW(M67)-4,MATCH(M$5,Data!$2:$2,0)))</f>
        <v>0.1155883213</v>
      </c>
      <c r="N67" s="49">
        <f t="shared" si="2"/>
        <v>5.2489576598364167E-2</v>
      </c>
      <c r="O67" s="53"/>
      <c r="P67" s="62">
        <f>IF($A67="","",INDEX(Data!$2:$9996,ROW(P67)-4,MATCH(P$5,Data!$2:$2,0)))</f>
        <v>1487.2850000000001</v>
      </c>
      <c r="Q67" s="49">
        <f>IF($A67="","",INDEX(Data!$2:$9996,ROW(Q67)-4,MATCH(Q$5,Data!$2:$2,0)))</f>
        <v>0.2356133319</v>
      </c>
      <c r="R67" s="49">
        <f>IF($A67="","",INDEX(Data!$2:$9996,ROW(R67)-4,MATCH(R$5,Data!$2:$2,0)))</f>
        <v>8.3090884899999995E-2</v>
      </c>
      <c r="S67" s="49">
        <f>IF($A67="","",INDEX(Data!$2:$9996,ROW(S67)-4,MATCH(S$5,Data!$2:$2,0)))</f>
        <v>0.1555212332</v>
      </c>
      <c r="T67" s="49">
        <f t="shared" si="6"/>
        <v>7.8602509246500821E-2</v>
      </c>
      <c r="U67" s="49">
        <f>IF($A67="","",INDEX(Data!$2:$9996,ROW(U67)-4,MATCH(U$5,Data!$2:$2,0)))</f>
        <v>1.60870241E-2</v>
      </c>
      <c r="V67" s="49">
        <f>IF($A67="","",INDEX(Data!$2:$9996,ROW(V67)-4,MATCH(V$5,Data!$2:$2,0)))</f>
        <v>0.1051071155</v>
      </c>
      <c r="W67" s="53"/>
      <c r="X67" s="60">
        <f>IF($A67="","",INDEX(Data!$2:$9996,ROW(X67)-4,MATCH(X$5,Data!$2:$2,0)))</f>
        <v>18.838129348999999</v>
      </c>
      <c r="Y67" s="56">
        <f>IF($A67="","",INDEX(Data!$2:$9996,ROW(Y67)-4,MATCH(Y$5,Data!$2:$2,0)))</f>
        <v>36.492574199000003</v>
      </c>
      <c r="Z67" s="56">
        <f>IF($A67="","",INDEX(Data!$2:$9996,ROW(Z67)-4,MATCH(Z$5,Data!$2:$2,0)))</f>
        <v>2.3478345666</v>
      </c>
      <c r="AA67" s="56">
        <f>IF($A67="","",INDEX(Data!$2:$9996,ROW(AA67)-4,MATCH(AA$5,Data!$2:$2,0)))</f>
        <v>20.002279417</v>
      </c>
      <c r="AB67" s="53"/>
      <c r="AC67" s="48">
        <f>IF($A67="","",INDEX(Data!$2:$9996,ROW(AC67)-4,MATCH(AC$5,Data!$2:$2,0)))</f>
        <v>0.1555212332</v>
      </c>
      <c r="AD67" s="49">
        <f>IF($A67="","",INDEX(Data!$2:$9996,ROW(AD67)-4,MATCH(AD$5,Data!$2:$2,0)))</f>
        <v>7.5449235E-3</v>
      </c>
      <c r="AE67" s="49">
        <f>IF($A67="","",INDEX(Data!$2:$9996,ROW(AE67)-4,MATCH(AE$5,Data!$2:$2,0)))</f>
        <v>9.9979655299999998E-2</v>
      </c>
      <c r="AF67" s="49">
        <f>IF($A67="","",INDEX(Data!$2:$9996,ROW(AF67)-4,MATCH(AF$5,Data!$2:$2,0)))</f>
        <v>6.4324235000000002E-3</v>
      </c>
      <c r="AG67" s="49">
        <f>IF($A67="","",INDEX(Data!$2:$9996,ROW(AG67)-4,MATCH(AG$5,Data!$2:$2,0)))</f>
        <v>-5.4800766000000001E-2</v>
      </c>
      <c r="AH67" s="49">
        <f>IF($A67="","",INDEX(Data!$2:$9996,ROW(AH67)-4,MATCH(AH$5,Data!$2:$2,0)))</f>
        <v>3.2879209100000001E-2</v>
      </c>
      <c r="AI67" s="49">
        <f>IF($A67="","",INDEX(Data!$2:$9996,ROW(AI67)-4,MATCH(AI$5,Data!$2:$2,0)))</f>
        <v>-7.7921105000000004E-2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0.1479763097</v>
      </c>
      <c r="AL67" s="49">
        <f>IF($A67="","",INDEX(Data!$2:$9996,ROW(AL67)-4,MATCH(AL$5,Data!$2:$2,0)))</f>
        <v>1.60870241E-2</v>
      </c>
      <c r="AM67" s="49">
        <f>IF($A67="","",INDEX(Data!$2:$9996,ROW(AM67)-4,MATCH(AM$5,Data!$2:$2,0)))</f>
        <v>0.1051071155</v>
      </c>
      <c r="AN67" s="49">
        <f>IF($A67="","",INDEX(Data!$2:$9996,ROW(AN67)-4,MATCH(AN$5,Data!$2:$2,0)))</f>
        <v>2.6782170099999999E-2</v>
      </c>
      <c r="AO67" s="53"/>
      <c r="AP67" s="49">
        <f>IF($A67="","",INDEX(Data!$2:$9996,ROW(AP67)-4,MATCH(AP$5,Data!$2:$2,0)))</f>
        <v>0.1058891953</v>
      </c>
      <c r="AQ67" s="49">
        <f>IF($A67="","",INDEX(Data!$2:$9996,ROW(AQ67)-4,MATCH(AQ$5,Data!$2:$2,0)))</f>
        <v>0.13253367360000001</v>
      </c>
      <c r="AR67" s="49">
        <f>IF($A67="","",INDEX(Data!$2:$9996,ROW(AR67)-4,MATCH(AR$5,Data!$2:$2,0)))</f>
        <v>4.7857531299999999E-2</v>
      </c>
      <c r="AS67" s="49">
        <f>IF($A67="","",INDEX(Data!$2:$9996,ROW(AS67)-4,MATCH(AS$5,Data!$2:$2,0)))</f>
        <v>9.1746784999999999E-6</v>
      </c>
      <c r="AT67" s="49">
        <f>IF($A67="","",INDEX(Data!$2:$9996,ROW(AT67)-4,MATCH(AT$5,Data!$2:$2,0)))</f>
        <v>5.8628633499999999E-2</v>
      </c>
      <c r="AU67" s="53"/>
      <c r="AV67" s="49">
        <f>IF($A67="","",INDEX(Data!$2:$9996,ROW(AV67)-4,MATCH(AV$5,Data!$2:$2,0)))</f>
        <v>8.8123196999999997E-3</v>
      </c>
      <c r="AW67" s="49">
        <f>IF($A67="","",INDEX(Data!$2:$9996,ROW(AW67)-4,MATCH(AW$5,Data!$2:$2,0)))</f>
        <v>0.1130813579</v>
      </c>
      <c r="AX67" s="49">
        <f>IF($A67="","",INDEX(Data!$2:$9996,ROW(AX67)-4,MATCH(AX$5,Data!$2:$2,0)))</f>
        <v>0.69654205349999998</v>
      </c>
      <c r="AY67" s="49">
        <f>IF($A67="","",INDEX(Data!$2:$9996,ROW(AY67)-4,MATCH(AY$5,Data!$2:$2,0)))</f>
        <v>4.7857531299999999E-2</v>
      </c>
      <c r="AZ67" s="76">
        <f>IF($A67="","",INDEX(Data!$2:$9996,ROW(AZ67)-4,MATCH(AZ$5,Data!$2:$2,0)))</f>
        <v>2.5684775540999998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86</v>
      </c>
      <c r="C68" s="51">
        <f>IF($A68="","",INDEX(Data!$2:$9996,ROW(C68)-4,MATCH(C$5,Data!$2:$2,0)))</f>
        <v>0.1461598318</v>
      </c>
      <c r="D68" s="52">
        <f>IF($A68="","",INDEX(Data!$2:$9996,ROW(D68)-4,MATCH(D$5,Data!$2:$2,0)))</f>
        <v>4.6002590900000001E-2</v>
      </c>
      <c r="E68" s="52">
        <f>IF($A68="","",INDEX(Data!$2:$9996,ROW(E68)-4,MATCH(E$5,Data!$2:$2,0)))</f>
        <v>1.7090990800000001E-2</v>
      </c>
      <c r="F68" s="53"/>
      <c r="G68" s="61">
        <f>IF($A68="","",INDEX(Data!$2:$9996,ROW(G68)-4,MATCH(G$5,Data!$2:$2,0)))</f>
        <v>174.03049999999999</v>
      </c>
      <c r="H68" s="52">
        <f t="shared" si="5"/>
        <v>-9.8175420777713338E-2</v>
      </c>
      <c r="I68" s="61">
        <f>IF($A68="","",INDEX(Data!$2:$9996,ROW(I68)-4,MATCH(I$5,Data!$2:$2,0)))</f>
        <v>38.875999999999998</v>
      </c>
      <c r="J68" s="52">
        <f t="shared" si="0"/>
        <v>0.62108291808268856</v>
      </c>
      <c r="K68" s="61">
        <f>IF($A68="","",INDEX(Data!$2:$9996,ROW(K68)-4,MATCH(K$5,Data!$2:$2,0)))</f>
        <v>143.2285</v>
      </c>
      <c r="L68" s="52">
        <f t="shared" si="1"/>
        <v>-2.2411133559025905E-2</v>
      </c>
      <c r="M68" s="52">
        <f>IF($A68="","",INDEX(Data!$2:$9996,ROW(M68)-4,MATCH(M$5,Data!$2:$2,0)))</f>
        <v>0.1152287969</v>
      </c>
      <c r="N68" s="52">
        <f t="shared" si="2"/>
        <v>-3.1103868968465182E-3</v>
      </c>
      <c r="O68" s="53"/>
      <c r="P68" s="61">
        <f>IF($A68="","",INDEX(Data!$2:$9996,ROW(P68)-4,MATCH(P$5,Data!$2:$2,0)))</f>
        <v>1493.5074999999999</v>
      </c>
      <c r="Q68" s="52">
        <f>IF($A68="","",INDEX(Data!$2:$9996,ROW(Q68)-4,MATCH(Q$5,Data!$2:$2,0)))</f>
        <v>0.24108968040000001</v>
      </c>
      <c r="R68" s="52">
        <f>IF($A68="","",INDEX(Data!$2:$9996,ROW(R68)-4,MATCH(R$5,Data!$2:$2,0)))</f>
        <v>8.8113284400000005E-2</v>
      </c>
      <c r="S68" s="52">
        <f>IF($A68="","",INDEX(Data!$2:$9996,ROW(S68)-4,MATCH(S$5,Data!$2:$2,0)))</f>
        <v>0.17000033389999999</v>
      </c>
      <c r="T68" s="52">
        <f t="shared" si="6"/>
        <v>4.183797994331856E-3</v>
      </c>
      <c r="U68" s="52">
        <f>IF($A68="","",INDEX(Data!$2:$9996,ROW(U68)-4,MATCH(U$5,Data!$2:$2,0)))</f>
        <v>1.5273499100000001E-2</v>
      </c>
      <c r="V68" s="52">
        <f>IF($A68="","",INDEX(Data!$2:$9996,ROW(V68)-4,MATCH(V$5,Data!$2:$2,0)))</f>
        <v>0.1192055452</v>
      </c>
      <c r="W68" s="53"/>
      <c r="X68" s="59">
        <f>IF($A68="","",INDEX(Data!$2:$9996,ROW(X68)-4,MATCH(X$5,Data!$2:$2,0)))</f>
        <v>15.949112846</v>
      </c>
      <c r="Y68" s="54">
        <f>IF($A68="","",INDEX(Data!$2:$9996,ROW(Y68)-4,MATCH(Y$5,Data!$2:$2,0)))</f>
        <v>33.689466035000002</v>
      </c>
      <c r="Z68" s="54">
        <f>IF($A68="","",INDEX(Data!$2:$9996,ROW(Z68)-4,MATCH(Z$5,Data!$2:$2,0)))</f>
        <v>1.958507284</v>
      </c>
      <c r="AA68" s="54">
        <f>IF($A68="","",INDEX(Data!$2:$9996,ROW(AA68)-4,MATCH(AA$5,Data!$2:$2,0)))</f>
        <v>19.698860474</v>
      </c>
      <c r="AB68" s="53"/>
      <c r="AC68" s="51">
        <f>IF($A68="","",INDEX(Data!$2:$9996,ROW(AC68)-4,MATCH(AC$5,Data!$2:$2,0)))</f>
        <v>0.17000033389999999</v>
      </c>
      <c r="AD68" s="52">
        <f>IF($A68="","",INDEX(Data!$2:$9996,ROW(AD68)-4,MATCH(AD$5,Data!$2:$2,0)))</f>
        <v>2.0405593000000001E-3</v>
      </c>
      <c r="AE68" s="52">
        <f>IF($A68="","",INDEX(Data!$2:$9996,ROW(AE68)-4,MATCH(AE$5,Data!$2:$2,0)))</f>
        <v>9.2299906900000006E-2</v>
      </c>
      <c r="AF68" s="52">
        <f>IF($A68="","",INDEX(Data!$2:$9996,ROW(AF68)-4,MATCH(AF$5,Data!$2:$2,0)))</f>
        <v>5.3657734E-3</v>
      </c>
      <c r="AG68" s="52">
        <f>IF($A68="","",INDEX(Data!$2:$9996,ROW(AG68)-4,MATCH(AG$5,Data!$2:$2,0)))</f>
        <v>-5.3969481E-2</v>
      </c>
      <c r="AH68" s="52">
        <f>IF($A68="","",INDEX(Data!$2:$9996,ROW(AH68)-4,MATCH(AH$5,Data!$2:$2,0)))</f>
        <v>3.05926784E-2</v>
      </c>
      <c r="AI68" s="52">
        <f>IF($A68="","",INDEX(Data!$2:$9996,ROW(AI68)-4,MATCH(AI$5,Data!$2:$2,0)))</f>
        <v>-7.5479535E-2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0.1679597746</v>
      </c>
      <c r="AL68" s="52">
        <f>IF($A68="","",INDEX(Data!$2:$9996,ROW(AL68)-4,MATCH(AL$5,Data!$2:$2,0)))</f>
        <v>1.5273499100000001E-2</v>
      </c>
      <c r="AM68" s="52">
        <f>IF($A68="","",INDEX(Data!$2:$9996,ROW(AM68)-4,MATCH(AM$5,Data!$2:$2,0)))</f>
        <v>0.1192055452</v>
      </c>
      <c r="AN68" s="52">
        <f>IF($A68="","",INDEX(Data!$2:$9996,ROW(AN68)-4,MATCH(AN$5,Data!$2:$2,0)))</f>
        <v>3.3480730299999997E-2</v>
      </c>
      <c r="AO68" s="53"/>
      <c r="AP68" s="52">
        <f>IF($A68="","",INDEX(Data!$2:$9996,ROW(AP68)-4,MATCH(AP$5,Data!$2:$2,0)))</f>
        <v>0.12372095900000001</v>
      </c>
      <c r="AQ68" s="52">
        <f>IF($A68="","",INDEX(Data!$2:$9996,ROW(AQ68)-4,MATCH(AQ$5,Data!$2:$2,0)))</f>
        <v>0.1461598318</v>
      </c>
      <c r="AR68" s="52">
        <f>IF($A68="","",INDEX(Data!$2:$9996,ROW(AR68)-4,MATCH(AR$5,Data!$2:$2,0)))</f>
        <v>4.6002590900000001E-2</v>
      </c>
      <c r="AS68" s="52">
        <f>IF($A68="","",INDEX(Data!$2:$9996,ROW(AS68)-4,MATCH(AS$5,Data!$2:$2,0)))</f>
        <v>2.878162E-4</v>
      </c>
      <c r="AT68" s="52">
        <f>IF($A68="","",INDEX(Data!$2:$9996,ROW(AT68)-4,MATCH(AT$5,Data!$2:$2,0)))</f>
        <v>6.6656048499999995E-2</v>
      </c>
      <c r="AU68" s="53"/>
      <c r="AV68" s="52">
        <f>IF($A68="","",INDEX(Data!$2:$9996,ROW(AV68)-4,MATCH(AV$5,Data!$2:$2,0)))</f>
        <v>1.4880986400000001E-2</v>
      </c>
      <c r="AW68" s="52">
        <f>IF($A68="","",INDEX(Data!$2:$9996,ROW(AW68)-4,MATCH(AW$5,Data!$2:$2,0)))</f>
        <v>0.10621384289999999</v>
      </c>
      <c r="AX68" s="52">
        <f>IF($A68="","",INDEX(Data!$2:$9996,ROW(AX68)-4,MATCH(AX$5,Data!$2:$2,0)))</f>
        <v>0.66372601200000003</v>
      </c>
      <c r="AY68" s="52">
        <f>IF($A68="","",INDEX(Data!$2:$9996,ROW(AY68)-4,MATCH(AY$5,Data!$2:$2,0)))</f>
        <v>4.6002590900000001E-2</v>
      </c>
      <c r="AZ68" s="75">
        <f>IF($A68="","",INDEX(Data!$2:$9996,ROW(AZ68)-4,MATCH(AZ$5,Data!$2:$2,0)))</f>
        <v>2.5788359692</v>
      </c>
    </row>
    <row r="69" spans="1:52" x14ac:dyDescent="0.25">
      <c r="A69" s="23">
        <v>42369</v>
      </c>
      <c r="B69" s="47">
        <f>IF($A69="","",INDEX(Data!$2:$9996,ROW(B69)-4,MATCH(B$5,Data!$2:$2,0)))</f>
        <v>80</v>
      </c>
      <c r="C69" s="48">
        <f>IF($A69="","",INDEX(Data!$2:$9996,ROW(C69)-4,MATCH(C$5,Data!$2:$2,0)))</f>
        <v>0.13825265179999999</v>
      </c>
      <c r="D69" s="49">
        <f>IF($A69="","",INDEX(Data!$2:$9996,ROW(D69)-4,MATCH(D$5,Data!$2:$2,0)))</f>
        <v>4.8862929800000003E-2</v>
      </c>
      <c r="E69" s="49">
        <f>IF($A69="","",INDEX(Data!$2:$9996,ROW(E69)-4,MATCH(E$5,Data!$2:$2,0)))</f>
        <v>2.4073383899999998E-2</v>
      </c>
      <c r="F69" s="53"/>
      <c r="G69" s="62">
        <f>IF($A69="","",INDEX(Data!$2:$9996,ROW(G69)-4,MATCH(G$5,Data!$2:$2,0)))</f>
        <v>184.495</v>
      </c>
      <c r="H69" s="49">
        <f t="shared" si="5"/>
        <v>6.0130264522598141E-2</v>
      </c>
      <c r="I69" s="62">
        <f>IF($A69="","",INDEX(Data!$2:$9996,ROW(I69)-4,MATCH(I$5,Data!$2:$2,0)))</f>
        <v>28.372499999999999</v>
      </c>
      <c r="J69" s="49">
        <f t="shared" si="0"/>
        <v>-0.2701795452207017</v>
      </c>
      <c r="K69" s="62">
        <f>IF($A69="","",INDEX(Data!$2:$9996,ROW(K69)-4,MATCH(K$5,Data!$2:$2,0)))</f>
        <v>147.79900000000001</v>
      </c>
      <c r="L69" s="49">
        <f t="shared" si="1"/>
        <v>3.1910548529098678E-2</v>
      </c>
      <c r="M69" s="49">
        <f>IF($A69="","",INDEX(Data!$2:$9996,ROW(M69)-4,MATCH(M$5,Data!$2:$2,0)))</f>
        <v>9.5111259099999998E-2</v>
      </c>
      <c r="N69" s="49">
        <f t="shared" si="2"/>
        <v>-0.17458776227142922</v>
      </c>
      <c r="O69" s="53"/>
      <c r="P69" s="62">
        <f>IF($A69="","",INDEX(Data!$2:$9996,ROW(P69)-4,MATCH(P$5,Data!$2:$2,0)))</f>
        <v>1520.9414999999999</v>
      </c>
      <c r="Q69" s="49">
        <f>IF($A69="","",INDEX(Data!$2:$9996,ROW(Q69)-4,MATCH(Q$5,Data!$2:$2,0)))</f>
        <v>0.23912521340000001</v>
      </c>
      <c r="R69" s="49">
        <f>IF($A69="","",INDEX(Data!$2:$9996,ROW(R69)-4,MATCH(R$5,Data!$2:$2,0)))</f>
        <v>8.60225882E-2</v>
      </c>
      <c r="S69" s="49">
        <f>IF($A69="","",INDEX(Data!$2:$9996,ROW(S69)-4,MATCH(S$5,Data!$2:$2,0)))</f>
        <v>0.1739581851</v>
      </c>
      <c r="T69" s="49">
        <f t="shared" si="6"/>
        <v>1.8368839794912294E-2</v>
      </c>
      <c r="U69" s="49">
        <f>IF($A69="","",INDEX(Data!$2:$9996,ROW(U69)-4,MATCH(U$5,Data!$2:$2,0)))</f>
        <v>2.1546873500000001E-2</v>
      </c>
      <c r="V69" s="49">
        <f>IF($A69="","",INDEX(Data!$2:$9996,ROW(V69)-4,MATCH(V$5,Data!$2:$2,0)))</f>
        <v>0.1136896674</v>
      </c>
      <c r="W69" s="53"/>
      <c r="X69" s="55">
        <f>IF($A69="","",INDEX(Data!$2:$9996,ROW(X69)-4,MATCH(X$5,Data!$2:$2,0)))</f>
        <v>19.077072811000001</v>
      </c>
      <c r="Y69" s="56">
        <f>IF($A69="","",INDEX(Data!$2:$9996,ROW(Y69)-4,MATCH(Y$5,Data!$2:$2,0)))</f>
        <v>33.657355160000002</v>
      </c>
      <c r="Z69" s="56">
        <f>IF($A69="","",INDEX(Data!$2:$9996,ROW(Z69)-4,MATCH(Z$5,Data!$2:$2,0)))</f>
        <v>3.1462400236999999</v>
      </c>
      <c r="AA69" s="56">
        <f>IF($A69="","",INDEX(Data!$2:$9996,ROW(AA69)-4,MATCH(AA$5,Data!$2:$2,0)))</f>
        <v>17.726522373000002</v>
      </c>
      <c r="AB69" s="53"/>
      <c r="AC69" s="49">
        <f>IF($A69="","",INDEX(Data!$2:$9996,ROW(AC69)-4,MATCH(AC$5,Data!$2:$2,0)))</f>
        <v>0.1739581851</v>
      </c>
      <c r="AD69" s="49">
        <f>IF($A69="","",INDEX(Data!$2:$9996,ROW(AD69)-4,MATCH(AD$5,Data!$2:$2,0)))</f>
        <v>1.2063013799999999E-2</v>
      </c>
      <c r="AE69" s="49">
        <f>IF($A69="","",INDEX(Data!$2:$9996,ROW(AE69)-4,MATCH(AE$5,Data!$2:$2,0)))</f>
        <v>9.2211931900000002E-2</v>
      </c>
      <c r="AF69" s="49">
        <f>IF($A69="","",INDEX(Data!$2:$9996,ROW(AF69)-4,MATCH(AF$5,Data!$2:$2,0)))</f>
        <v>8.6198357E-3</v>
      </c>
      <c r="AG69" s="49">
        <f>IF($A69="","",INDEX(Data!$2:$9996,ROW(AG69)-4,MATCH(AG$5,Data!$2:$2,0)))</f>
        <v>-4.8565814999999998E-2</v>
      </c>
      <c r="AH69" s="49">
        <f>IF($A69="","",INDEX(Data!$2:$9996,ROW(AH69)-4,MATCH(AH$5,Data!$2:$2,0)))</f>
        <v>2.4934570600000001E-2</v>
      </c>
      <c r="AI69" s="49">
        <f>IF($A69="","",INDEX(Data!$2:$9996,ROW(AI69)-4,MATCH(AI$5,Data!$2:$2,0)))</f>
        <v>-7.9632877000000005E-2</v>
      </c>
      <c r="AJ69" s="49">
        <f>IF($A69="","",INDEX(Data!$2:$9996,ROW(AJ69)-4,MATCH(AJ$5,Data!$2:$2,0)))</f>
        <v>-1.9469089999999999E-3</v>
      </c>
      <c r="AK69" s="49">
        <f>IF($A69="","",INDEX(Data!$2:$9996,ROW(AK69)-4,MATCH(AK$5,Data!$2:$2,0)))</f>
        <v>0.16189517119999999</v>
      </c>
      <c r="AL69" s="49">
        <f>IF($A69="","",INDEX(Data!$2:$9996,ROW(AL69)-4,MATCH(AL$5,Data!$2:$2,0)))</f>
        <v>2.1546873500000001E-2</v>
      </c>
      <c r="AM69" s="49">
        <f>IF($A69="","",INDEX(Data!$2:$9996,ROW(AM69)-4,MATCH(AM$5,Data!$2:$2,0)))</f>
        <v>0.1136896674</v>
      </c>
      <c r="AN69" s="49">
        <f>IF($A69="","",INDEX(Data!$2:$9996,ROW(AN69)-4,MATCH(AN$5,Data!$2:$2,0)))</f>
        <v>2.66586303E-2</v>
      </c>
      <c r="AO69" s="53"/>
      <c r="AP69" s="49">
        <f>IF($A69="","",INDEX(Data!$2:$9996,ROW(AP69)-4,MATCH(AP$5,Data!$2:$2,0)))</f>
        <v>0.11787006630000001</v>
      </c>
      <c r="AQ69" s="49">
        <f>IF($A69="","",INDEX(Data!$2:$9996,ROW(AQ69)-4,MATCH(AQ$5,Data!$2:$2,0)))</f>
        <v>0.13825265179999999</v>
      </c>
      <c r="AR69" s="49">
        <f>IF($A69="","",INDEX(Data!$2:$9996,ROW(AR69)-4,MATCH(AR$5,Data!$2:$2,0)))</f>
        <v>4.8862929800000003E-2</v>
      </c>
      <c r="AS69" s="49">
        <f>IF($A69="","",INDEX(Data!$2:$9996,ROW(AS69)-4,MATCH(AS$5,Data!$2:$2,0)))</f>
        <v>-1.2434999999999999E-4</v>
      </c>
      <c r="AT69" s="49">
        <f>IF($A69="","",INDEX(Data!$2:$9996,ROW(AT69)-4,MATCH(AT$5,Data!$2:$2,0)))</f>
        <v>6.5862018100000003E-2</v>
      </c>
      <c r="AU69" s="53"/>
      <c r="AV69" s="49">
        <f>IF($A69="","",INDEX(Data!$2:$9996,ROW(AV69)-4,MATCH(AV$5,Data!$2:$2,0)))</f>
        <v>2.3387827699999999E-2</v>
      </c>
      <c r="AW69" s="49">
        <f>IF($A69="","",INDEX(Data!$2:$9996,ROW(AW69)-4,MATCH(AW$5,Data!$2:$2,0)))</f>
        <v>0.1228509482</v>
      </c>
      <c r="AX69" s="49">
        <f>IF($A69="","",INDEX(Data!$2:$9996,ROW(AX69)-4,MATCH(AX$5,Data!$2:$2,0)))</f>
        <v>0.74507423289999997</v>
      </c>
      <c r="AY69" s="49">
        <f>IF($A69="","",INDEX(Data!$2:$9996,ROW(AY69)-4,MATCH(AY$5,Data!$2:$2,0)))</f>
        <v>4.8862929800000003E-2</v>
      </c>
      <c r="AZ69" s="76">
        <f>IF($A69="","",INDEX(Data!$2:$9996,ROW(AZ69)-4,MATCH(AZ$5,Data!$2:$2,0)))</f>
        <v>2.5985997588999998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82</v>
      </c>
      <c r="C70" s="51">
        <f>IF($A70="","",INDEX(Data!$2:$9996,ROW(C70)-4,MATCH(C$5,Data!$2:$2,0)))</f>
        <v>0.14739584189999999</v>
      </c>
      <c r="D70" s="52">
        <f>IF($A70="","",INDEX(Data!$2:$9996,ROW(D70)-4,MATCH(D$5,Data!$2:$2,0)))</f>
        <v>4.6188930699999999E-2</v>
      </c>
      <c r="E70" s="52">
        <f>IF($A70="","",INDEX(Data!$2:$9996,ROW(E70)-4,MATCH(E$5,Data!$2:$2,0)))</f>
        <v>1.4587038300000001E-2</v>
      </c>
      <c r="F70" s="53"/>
      <c r="G70" s="61">
        <f>IF($A70="","",INDEX(Data!$2:$9996,ROW(G70)-4,MATCH(G$5,Data!$2:$2,0)))</f>
        <v>211.13249999999999</v>
      </c>
      <c r="H70" s="52">
        <f t="shared" si="5"/>
        <v>0.14438060652050186</v>
      </c>
      <c r="I70" s="61">
        <f>IF($A70="","",INDEX(Data!$2:$9996,ROW(I70)-4,MATCH(I$5,Data!$2:$2,0)))</f>
        <v>18.846499999999999</v>
      </c>
      <c r="J70" s="52">
        <f t="shared" si="0"/>
        <v>-0.33574764296413784</v>
      </c>
      <c r="K70" s="61">
        <f>IF($A70="","",INDEX(Data!$2:$9996,ROW(K70)-4,MATCH(K$5,Data!$2:$2,0)))</f>
        <v>162.11250000000001</v>
      </c>
      <c r="L70" s="52">
        <f t="shared" si="1"/>
        <v>9.6844362952388074E-2</v>
      </c>
      <c r="M70" s="52">
        <f>IF($A70="","",INDEX(Data!$2:$9996,ROW(M70)-4,MATCH(M$5,Data!$2:$2,0)))</f>
        <v>0.11209469530000001</v>
      </c>
      <c r="N70" s="52">
        <f t="shared" si="2"/>
        <v>0.17856388781630594</v>
      </c>
      <c r="O70" s="53"/>
      <c r="P70" s="61">
        <f>IF($A70="","",INDEX(Data!$2:$9996,ROW(P70)-4,MATCH(P$5,Data!$2:$2,0)))</f>
        <v>1600.6635000000001</v>
      </c>
      <c r="Q70" s="52">
        <f>IF($A70="","",INDEX(Data!$2:$9996,ROW(Q70)-4,MATCH(Q$5,Data!$2:$2,0)))</f>
        <v>0.25652536920000002</v>
      </c>
      <c r="R70" s="52">
        <f>IF($A70="","",INDEX(Data!$2:$9996,ROW(R70)-4,MATCH(R$5,Data!$2:$2,0)))</f>
        <v>8.83861284E-2</v>
      </c>
      <c r="S70" s="52">
        <f>IF($A70="","",INDEX(Data!$2:$9996,ROW(S70)-4,MATCH(S$5,Data!$2:$2,0)))</f>
        <v>0.18048418720000001</v>
      </c>
      <c r="T70" s="52">
        <f t="shared" si="6"/>
        <v>5.2416217191785623E-2</v>
      </c>
      <c r="U70" s="52">
        <f>IF($A70="","",INDEX(Data!$2:$9996,ROW(U70)-4,MATCH(U$5,Data!$2:$2,0)))</f>
        <v>2.2884987700000001E-2</v>
      </c>
      <c r="V70" s="52">
        <f>IF($A70="","",INDEX(Data!$2:$9996,ROW(V70)-4,MATCH(V$5,Data!$2:$2,0)))</f>
        <v>0.1230677125</v>
      </c>
      <c r="W70" s="53"/>
      <c r="X70" s="59">
        <f>IF($A70="","",INDEX(Data!$2:$9996,ROW(X70)-4,MATCH(X$5,Data!$2:$2,0)))</f>
        <v>15.003639158</v>
      </c>
      <c r="Y70" s="54">
        <f>IF($A70="","",INDEX(Data!$2:$9996,ROW(Y70)-4,MATCH(Y$5,Data!$2:$2,0)))</f>
        <v>30.873241864000001</v>
      </c>
      <c r="Z70" s="54">
        <f>IF($A70="","",INDEX(Data!$2:$9996,ROW(Z70)-4,MATCH(Z$5,Data!$2:$2,0)))</f>
        <v>1.8936941695</v>
      </c>
      <c r="AA70" s="54">
        <f>IF($A70="","",INDEX(Data!$2:$9996,ROW(AA70)-4,MATCH(AA$5,Data!$2:$2,0)))</f>
        <v>17.763296875000002</v>
      </c>
      <c r="AB70" s="53"/>
      <c r="AC70" s="51">
        <f>IF($A70="","",INDEX(Data!$2:$9996,ROW(AC70)-4,MATCH(AC$5,Data!$2:$2,0)))</f>
        <v>0.18048418720000001</v>
      </c>
      <c r="AD70" s="52">
        <f>IF($A70="","",INDEX(Data!$2:$9996,ROW(AD70)-4,MATCH(AD$5,Data!$2:$2,0)))</f>
        <v>9.5587867999999999E-3</v>
      </c>
      <c r="AE70" s="52">
        <f>IF($A70="","",INDEX(Data!$2:$9996,ROW(AE70)-4,MATCH(AE$5,Data!$2:$2,0)))</f>
        <v>8.4584224299999997E-2</v>
      </c>
      <c r="AF70" s="52">
        <f>IF($A70="","",INDEX(Data!$2:$9996,ROW(AF70)-4,MATCH(AF$5,Data!$2:$2,0)))</f>
        <v>5.1882031999999998E-3</v>
      </c>
      <c r="AG70" s="52">
        <f>IF($A70="","",INDEX(Data!$2:$9996,ROW(AG70)-4,MATCH(AG$5,Data!$2:$2,0)))</f>
        <v>-4.8666567000000001E-2</v>
      </c>
      <c r="AH70" s="52">
        <f>IF($A70="","",INDEX(Data!$2:$9996,ROW(AH70)-4,MATCH(AH$5,Data!$2:$2,0)))</f>
        <v>2.44987056E-2</v>
      </c>
      <c r="AI70" s="52">
        <f>IF($A70="","",INDEX(Data!$2:$9996,ROW(AI70)-4,MATCH(AI$5,Data!$2:$2,0)))</f>
        <v>-7.6185353999999997E-2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0.17092540040000001</v>
      </c>
      <c r="AL70" s="52">
        <f>IF($A70="","",INDEX(Data!$2:$9996,ROW(AL70)-4,MATCH(AL$5,Data!$2:$2,0)))</f>
        <v>2.2884987700000001E-2</v>
      </c>
      <c r="AM70" s="52">
        <f>IF($A70="","",INDEX(Data!$2:$9996,ROW(AM70)-4,MATCH(AM$5,Data!$2:$2,0)))</f>
        <v>0.1230677125</v>
      </c>
      <c r="AN70" s="52">
        <f>IF($A70="","",INDEX(Data!$2:$9996,ROW(AN70)-4,MATCH(AN$5,Data!$2:$2,0)))</f>
        <v>2.4972700099999998E-2</v>
      </c>
      <c r="AO70" s="53"/>
      <c r="AP70" s="52">
        <f>IF($A70="","",INDEX(Data!$2:$9996,ROW(AP70)-4,MATCH(AP$5,Data!$2:$2,0)))</f>
        <v>0.1173655202</v>
      </c>
      <c r="AQ70" s="52">
        <f>IF($A70="","",INDEX(Data!$2:$9996,ROW(AQ70)-4,MATCH(AQ$5,Data!$2:$2,0)))</f>
        <v>0.14739584189999999</v>
      </c>
      <c r="AR70" s="52">
        <f>IF($A70="","",INDEX(Data!$2:$9996,ROW(AR70)-4,MATCH(AR$5,Data!$2:$2,0)))</f>
        <v>4.6188930699999999E-2</v>
      </c>
      <c r="AS70" s="52">
        <f>IF($A70="","",INDEX(Data!$2:$9996,ROW(AS70)-4,MATCH(AS$5,Data!$2:$2,0)))</f>
        <v>4.39481E-5</v>
      </c>
      <c r="AT70" s="52">
        <f>IF($A70="","",INDEX(Data!$2:$9996,ROW(AT70)-4,MATCH(AT$5,Data!$2:$2,0)))</f>
        <v>5.8290206800000001E-2</v>
      </c>
      <c r="AU70" s="53"/>
      <c r="AV70" s="52">
        <f>IF($A70="","",INDEX(Data!$2:$9996,ROW(AV70)-4,MATCH(AV$5,Data!$2:$2,0)))</f>
        <v>2.7132367099999999E-2</v>
      </c>
      <c r="AW70" s="52">
        <f>IF($A70="","",INDEX(Data!$2:$9996,ROW(AW70)-4,MATCH(AW$5,Data!$2:$2,0)))</f>
        <v>0.1234122198</v>
      </c>
      <c r="AX70" s="52">
        <f>IF($A70="","",INDEX(Data!$2:$9996,ROW(AX70)-4,MATCH(AX$5,Data!$2:$2,0)))</f>
        <v>0.69359148479999999</v>
      </c>
      <c r="AY70" s="52">
        <f>IF($A70="","",INDEX(Data!$2:$9996,ROW(AY70)-4,MATCH(AY$5,Data!$2:$2,0)))</f>
        <v>4.6188930699999999E-2</v>
      </c>
      <c r="AZ70" s="75">
        <f>IF($A70="","",INDEX(Data!$2:$9996,ROW(AZ70)-4,MATCH(AZ$5,Data!$2:$2,0)))</f>
        <v>2.6218449624</v>
      </c>
    </row>
    <row r="71" spans="1:52" x14ac:dyDescent="0.25">
      <c r="A71" s="23">
        <v>42551</v>
      </c>
      <c r="B71" s="47">
        <f>IF($A71="","",INDEX(Data!$2:$9996,ROW(B71)-4,MATCH(B$5,Data!$2:$2,0)))</f>
        <v>82</v>
      </c>
      <c r="C71" s="48">
        <f>IF($A71="","",INDEX(Data!$2:$9996,ROW(C71)-4,MATCH(C$5,Data!$2:$2,0)))</f>
        <v>0.14017440510000001</v>
      </c>
      <c r="D71" s="49">
        <f>IF($A71="","",INDEX(Data!$2:$9996,ROW(D71)-4,MATCH(D$5,Data!$2:$2,0)))</f>
        <v>4.2281791399999998E-2</v>
      </c>
      <c r="E71" s="49">
        <f>IF($A71="","",INDEX(Data!$2:$9996,ROW(E71)-4,MATCH(E$5,Data!$2:$2,0)))</f>
        <v>1.9573224600000001E-2</v>
      </c>
      <c r="F71" s="53"/>
      <c r="G71" s="62">
        <f>IF($A71="","",INDEX(Data!$2:$9996,ROW(G71)-4,MATCH(G$5,Data!$2:$2,0)))</f>
        <v>226.511</v>
      </c>
      <c r="H71" s="49">
        <f t="shared" si="5"/>
        <v>7.2838146661456687E-2</v>
      </c>
      <c r="I71" s="62">
        <f>IF($A71="","",INDEX(Data!$2:$9996,ROW(I71)-4,MATCH(I$5,Data!$2:$2,0)))</f>
        <v>31.9725</v>
      </c>
      <c r="J71" s="49">
        <f t="shared" ref="J71:J119" si="7">IF($A71="","",(I71-I70)/I70)</f>
        <v>0.6964688403682382</v>
      </c>
      <c r="K71" s="62">
        <f>IF($A71="","",INDEX(Data!$2:$9996,ROW(K71)-4,MATCH(K$5,Data!$2:$2,0)))</f>
        <v>145.1695</v>
      </c>
      <c r="L71" s="49">
        <f t="shared" ref="L71:L119" si="8">IF($A71="","",(K71-K70)/K70)</f>
        <v>-0.10451384069704688</v>
      </c>
      <c r="M71" s="49">
        <f>IF($A71="","",INDEX(Data!$2:$9996,ROW(M71)-4,MATCH(M$5,Data!$2:$2,0)))</f>
        <v>0.1100257813</v>
      </c>
      <c r="N71" s="49">
        <f t="shared" ref="N71:N119" si="9">IF($A71="","",(M71-M70)/M70)</f>
        <v>-1.8456841284620586E-2</v>
      </c>
      <c r="O71" s="53"/>
      <c r="P71" s="62">
        <f>IF($A71="","",INDEX(Data!$2:$9996,ROW(P71)-4,MATCH(P$5,Data!$2:$2,0)))</f>
        <v>1601.5550000000001</v>
      </c>
      <c r="Q71" s="49">
        <f>IF($A71="","",INDEX(Data!$2:$9996,ROW(Q71)-4,MATCH(Q$5,Data!$2:$2,0)))</f>
        <v>0.24547814239999999</v>
      </c>
      <c r="R71" s="49">
        <f>IF($A71="","",INDEX(Data!$2:$9996,ROW(R71)-4,MATCH(R$5,Data!$2:$2,0)))</f>
        <v>8.9144793599999994E-2</v>
      </c>
      <c r="S71" s="49">
        <f>IF($A71="","",INDEX(Data!$2:$9996,ROW(S71)-4,MATCH(S$5,Data!$2:$2,0)))</f>
        <v>0.17090431610000001</v>
      </c>
      <c r="T71" s="49">
        <f t="shared" ref="T71:T102" si="10">IF($A71="","",(P71-P70)/P70)</f>
        <v>5.5695653708599639E-4</v>
      </c>
      <c r="U71" s="49">
        <f>IF($A71="","",INDEX(Data!$2:$9996,ROW(U71)-4,MATCH(U$5,Data!$2:$2,0)))</f>
        <v>1.7639570399999999E-2</v>
      </c>
      <c r="V71" s="49">
        <f>IF($A71="","",INDEX(Data!$2:$9996,ROW(V71)-4,MATCH(V$5,Data!$2:$2,0)))</f>
        <v>0.1163216134</v>
      </c>
      <c r="W71" s="53"/>
      <c r="X71" s="60">
        <f>IF($A71="","",INDEX(Data!$2:$9996,ROW(X71)-4,MATCH(X$5,Data!$2:$2,0)))</f>
        <v>17.176940440999999</v>
      </c>
      <c r="Y71" s="56">
        <f>IF($A71="","",INDEX(Data!$2:$9996,ROW(Y71)-4,MATCH(Y$5,Data!$2:$2,0)))</f>
        <v>35.157544221999999</v>
      </c>
      <c r="Z71" s="56">
        <f>IF($A71="","",INDEX(Data!$2:$9996,ROW(Z71)-4,MATCH(Z$5,Data!$2:$2,0)))</f>
        <v>1.9165344530999999</v>
      </c>
      <c r="AA71" s="56">
        <f>IF($A71="","",INDEX(Data!$2:$9996,ROW(AA71)-4,MATCH(AA$5,Data!$2:$2,0)))</f>
        <v>19.897138234</v>
      </c>
      <c r="AB71" s="53"/>
      <c r="AC71" s="48">
        <f>IF($A71="","",INDEX(Data!$2:$9996,ROW(AC71)-4,MATCH(AC$5,Data!$2:$2,0)))</f>
        <v>0.17090431610000001</v>
      </c>
      <c r="AD71" s="49">
        <f>IF($A71="","",INDEX(Data!$2:$9996,ROW(AD71)-4,MATCH(AD$5,Data!$2:$2,0)))</f>
        <v>2.3598336000000002E-3</v>
      </c>
      <c r="AE71" s="49">
        <f>IF($A71="","",INDEX(Data!$2:$9996,ROW(AE71)-4,MATCH(AE$5,Data!$2:$2,0)))</f>
        <v>9.6322038999999998E-2</v>
      </c>
      <c r="AF71" s="49">
        <f>IF($A71="","",INDEX(Data!$2:$9996,ROW(AF71)-4,MATCH(AF$5,Data!$2:$2,0)))</f>
        <v>5.2507793000000002E-3</v>
      </c>
      <c r="AG71" s="49">
        <f>IF($A71="","",INDEX(Data!$2:$9996,ROW(AG71)-4,MATCH(AG$5,Data!$2:$2,0)))</f>
        <v>-5.4512707000000001E-2</v>
      </c>
      <c r="AH71" s="49">
        <f>IF($A71="","",INDEX(Data!$2:$9996,ROW(AH71)-4,MATCH(AH$5,Data!$2:$2,0)))</f>
        <v>2.29945277E-2</v>
      </c>
      <c r="AI71" s="49">
        <f>IF($A71="","",INDEX(Data!$2:$9996,ROW(AI71)-4,MATCH(AI$5,Data!$2:$2,0)))</f>
        <v>-7.5772606000000006E-2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0.16854448250000001</v>
      </c>
      <c r="AL71" s="49">
        <f>IF($A71="","",INDEX(Data!$2:$9996,ROW(AL71)-4,MATCH(AL$5,Data!$2:$2,0)))</f>
        <v>1.7639570399999999E-2</v>
      </c>
      <c r="AM71" s="49">
        <f>IF($A71="","",INDEX(Data!$2:$9996,ROW(AM71)-4,MATCH(AM$5,Data!$2:$2,0)))</f>
        <v>0.1163216134</v>
      </c>
      <c r="AN71" s="49">
        <f>IF($A71="","",INDEX(Data!$2:$9996,ROW(AN71)-4,MATCH(AN$5,Data!$2:$2,0)))</f>
        <v>3.4583298700000001E-2</v>
      </c>
      <c r="AO71" s="53"/>
      <c r="AP71" s="49">
        <f>IF($A71="","",INDEX(Data!$2:$9996,ROW(AP71)-4,MATCH(AP$5,Data!$2:$2,0)))</f>
        <v>0.1108111583</v>
      </c>
      <c r="AQ71" s="49">
        <f>IF($A71="","",INDEX(Data!$2:$9996,ROW(AQ71)-4,MATCH(AQ$5,Data!$2:$2,0)))</f>
        <v>0.14017440510000001</v>
      </c>
      <c r="AR71" s="49">
        <f>IF($A71="","",INDEX(Data!$2:$9996,ROW(AR71)-4,MATCH(AR$5,Data!$2:$2,0)))</f>
        <v>4.2281791399999998E-2</v>
      </c>
      <c r="AS71" s="49">
        <f>IF($A71="","",INDEX(Data!$2:$9996,ROW(AS71)-4,MATCH(AS$5,Data!$2:$2,0)))</f>
        <v>-2.99702E-4</v>
      </c>
      <c r="AT71" s="49">
        <f>IF($A71="","",INDEX(Data!$2:$9996,ROW(AT71)-4,MATCH(AT$5,Data!$2:$2,0)))</f>
        <v>5.4067235700000001E-2</v>
      </c>
      <c r="AU71" s="53"/>
      <c r="AV71" s="49">
        <f>IF($A71="","",INDEX(Data!$2:$9996,ROW(AV71)-4,MATCH(AV$5,Data!$2:$2,0)))</f>
        <v>3.0726633E-2</v>
      </c>
      <c r="AW71" s="49">
        <f>IF($A71="","",INDEX(Data!$2:$9996,ROW(AW71)-4,MATCH(AW$5,Data!$2:$2,0)))</f>
        <v>0.1131865933</v>
      </c>
      <c r="AX71" s="49">
        <f>IF($A71="","",INDEX(Data!$2:$9996,ROW(AX71)-4,MATCH(AX$5,Data!$2:$2,0)))</f>
        <v>0.65524559550000006</v>
      </c>
      <c r="AY71" s="49">
        <f>IF($A71="","",INDEX(Data!$2:$9996,ROW(AY71)-4,MATCH(AY$5,Data!$2:$2,0)))</f>
        <v>4.2281791399999998E-2</v>
      </c>
      <c r="AZ71" s="76">
        <f>IF($A71="","",INDEX(Data!$2:$9996,ROW(AZ71)-4,MATCH(AZ$5,Data!$2:$2,0)))</f>
        <v>2.5748466658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81</v>
      </c>
      <c r="C72" s="51">
        <f>IF($A72="","",INDEX(Data!$2:$9996,ROW(C72)-4,MATCH(C$5,Data!$2:$2,0)))</f>
        <v>0.13097797580000001</v>
      </c>
      <c r="D72" s="52">
        <f>IF($A72="","",INDEX(Data!$2:$9996,ROW(D72)-4,MATCH(D$5,Data!$2:$2,0)))</f>
        <v>3.7111513899999997E-2</v>
      </c>
      <c r="E72" s="52">
        <f>IF($A72="","",INDEX(Data!$2:$9996,ROW(E72)-4,MATCH(E$5,Data!$2:$2,0)))</f>
        <v>1.5982009700000001E-2</v>
      </c>
      <c r="F72" s="53"/>
      <c r="G72" s="61">
        <f>IF($A72="","",INDEX(Data!$2:$9996,ROW(G72)-4,MATCH(G$5,Data!$2:$2,0)))</f>
        <v>207.88200000000001</v>
      </c>
      <c r="H72" s="52">
        <f t="shared" ref="H72:H119" si="11">IF($A72="","",(G72-G71)/G71)</f>
        <v>-8.2243246464851552E-2</v>
      </c>
      <c r="I72" s="61">
        <f>IF($A72="","",INDEX(Data!$2:$9996,ROW(I72)-4,MATCH(I$5,Data!$2:$2,0)))</f>
        <v>19.8</v>
      </c>
      <c r="J72" s="52">
        <f t="shared" si="7"/>
        <v>-0.38071780436312452</v>
      </c>
      <c r="K72" s="61">
        <f>IF($A72="","",INDEX(Data!$2:$9996,ROW(K72)-4,MATCH(K$5,Data!$2:$2,0)))</f>
        <v>133.22149999999999</v>
      </c>
      <c r="L72" s="52">
        <f t="shared" si="8"/>
        <v>-8.2303789707893232E-2</v>
      </c>
      <c r="M72" s="52">
        <f>IF($A72="","",INDEX(Data!$2:$9996,ROW(M72)-4,MATCH(M$5,Data!$2:$2,0)))</f>
        <v>0.10540468309999999</v>
      </c>
      <c r="N72" s="52">
        <f t="shared" si="9"/>
        <v>-4.2000139834499017E-2</v>
      </c>
      <c r="O72" s="53"/>
      <c r="P72" s="61">
        <f>IF($A72="","",INDEX(Data!$2:$9996,ROW(P72)-4,MATCH(P$5,Data!$2:$2,0)))</f>
        <v>1626.385</v>
      </c>
      <c r="Q72" s="52">
        <f>IF($A72="","",INDEX(Data!$2:$9996,ROW(Q72)-4,MATCH(Q$5,Data!$2:$2,0)))</f>
        <v>0.23352786859999999</v>
      </c>
      <c r="R72" s="52">
        <f>IF($A72="","",INDEX(Data!$2:$9996,ROW(R72)-4,MATCH(R$5,Data!$2:$2,0)))</f>
        <v>8.9252055100000005E-2</v>
      </c>
      <c r="S72" s="52">
        <f>IF($A72="","",INDEX(Data!$2:$9996,ROW(S72)-4,MATCH(S$5,Data!$2:$2,0)))</f>
        <v>0.17354741160000001</v>
      </c>
      <c r="T72" s="52">
        <f t="shared" si="10"/>
        <v>1.5503682358707586E-2</v>
      </c>
      <c r="U72" s="52">
        <f>IF($A72="","",INDEX(Data!$2:$9996,ROW(U72)-4,MATCH(U$5,Data!$2:$2,0)))</f>
        <v>1.8947554500000002E-2</v>
      </c>
      <c r="V72" s="52">
        <f>IF($A72="","",INDEX(Data!$2:$9996,ROW(V72)-4,MATCH(V$5,Data!$2:$2,0)))</f>
        <v>0.1115669591</v>
      </c>
      <c r="W72" s="53"/>
      <c r="X72" s="59">
        <f>IF($A72="","",INDEX(Data!$2:$9996,ROW(X72)-4,MATCH(X$5,Data!$2:$2,0)))</f>
        <v>16.944834124</v>
      </c>
      <c r="Y72" s="54">
        <f>IF($A72="","",INDEX(Data!$2:$9996,ROW(Y72)-4,MATCH(Y$5,Data!$2:$2,0)))</f>
        <v>35.253086011000001</v>
      </c>
      <c r="Z72" s="54">
        <f>IF($A72="","",INDEX(Data!$2:$9996,ROW(Z72)-4,MATCH(Z$5,Data!$2:$2,0)))</f>
        <v>1.3811351374</v>
      </c>
      <c r="AA72" s="54">
        <f>IF($A72="","",INDEX(Data!$2:$9996,ROW(AA72)-4,MATCH(AA$5,Data!$2:$2,0)))</f>
        <v>19.689387023999998</v>
      </c>
      <c r="AB72" s="53"/>
      <c r="AC72" s="51">
        <f>IF($A72="","",INDEX(Data!$2:$9996,ROW(AC72)-4,MATCH(AC$5,Data!$2:$2,0)))</f>
        <v>0.17354741160000001</v>
      </c>
      <c r="AD72" s="52">
        <f>IF($A72="","",INDEX(Data!$2:$9996,ROW(AD72)-4,MATCH(AD$5,Data!$2:$2,0)))</f>
        <v>7.5668113000000002E-3</v>
      </c>
      <c r="AE72" s="52">
        <f>IF($A72="","",INDEX(Data!$2:$9996,ROW(AE72)-4,MATCH(AE$5,Data!$2:$2,0)))</f>
        <v>9.6583797299999996E-2</v>
      </c>
      <c r="AF72" s="52">
        <f>IF($A72="","",INDEX(Data!$2:$9996,ROW(AF72)-4,MATCH(AF$5,Data!$2:$2,0)))</f>
        <v>3.7839318999999998E-3</v>
      </c>
      <c r="AG72" s="52">
        <f>IF($A72="","",INDEX(Data!$2:$9996,ROW(AG72)-4,MATCH(AG$5,Data!$2:$2,0)))</f>
        <v>-5.3943525999999999E-2</v>
      </c>
      <c r="AH72" s="52">
        <f>IF($A72="","",INDEX(Data!$2:$9996,ROW(AH72)-4,MATCH(AH$5,Data!$2:$2,0)))</f>
        <v>2.3863220300000001E-2</v>
      </c>
      <c r="AI72" s="52">
        <f>IF($A72="","",INDEX(Data!$2:$9996,ROW(AI72)-4,MATCH(AI$5,Data!$2:$2,0)))</f>
        <v>-7.5091062E-2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0.1659806003</v>
      </c>
      <c r="AL72" s="52">
        <f>IF($A72="","",INDEX(Data!$2:$9996,ROW(AL72)-4,MATCH(AL$5,Data!$2:$2,0)))</f>
        <v>1.8947554500000002E-2</v>
      </c>
      <c r="AM72" s="52">
        <f>IF($A72="","",INDEX(Data!$2:$9996,ROW(AM72)-4,MATCH(AM$5,Data!$2:$2,0)))</f>
        <v>0.1115669591</v>
      </c>
      <c r="AN72" s="52">
        <f>IF($A72="","",INDEX(Data!$2:$9996,ROW(AN72)-4,MATCH(AN$5,Data!$2:$2,0)))</f>
        <v>3.5466086700000003E-2</v>
      </c>
      <c r="AO72" s="53"/>
      <c r="AP72" s="52">
        <f>IF($A72="","",INDEX(Data!$2:$9996,ROW(AP72)-4,MATCH(AP$5,Data!$2:$2,0)))</f>
        <v>0.1150234736</v>
      </c>
      <c r="AQ72" s="52">
        <f>IF($A72="","",INDEX(Data!$2:$9996,ROW(AQ72)-4,MATCH(AQ$5,Data!$2:$2,0)))</f>
        <v>0.13097797580000001</v>
      </c>
      <c r="AR72" s="52">
        <f>IF($A72="","",INDEX(Data!$2:$9996,ROW(AR72)-4,MATCH(AR$5,Data!$2:$2,0)))</f>
        <v>3.7111513899999997E-2</v>
      </c>
      <c r="AS72" s="52">
        <f>IF($A72="","",INDEX(Data!$2:$9996,ROW(AS72)-4,MATCH(AS$5,Data!$2:$2,0)))</f>
        <v>-6.0712699999999995E-4</v>
      </c>
      <c r="AT72" s="52">
        <f>IF($A72="","",INDEX(Data!$2:$9996,ROW(AT72)-4,MATCH(AT$5,Data!$2:$2,0)))</f>
        <v>4.8625803299999999E-2</v>
      </c>
      <c r="AU72" s="53"/>
      <c r="AV72" s="52">
        <f>IF($A72="","",INDEX(Data!$2:$9996,ROW(AV72)-4,MATCH(AV$5,Data!$2:$2,0)))</f>
        <v>2.16826195E-2</v>
      </c>
      <c r="AW72" s="52">
        <f>IF($A72="","",INDEX(Data!$2:$9996,ROW(AW72)-4,MATCH(AW$5,Data!$2:$2,0)))</f>
        <v>9.3903095199999995E-2</v>
      </c>
      <c r="AX72" s="52">
        <f>IF($A72="","",INDEX(Data!$2:$9996,ROW(AX72)-4,MATCH(AX$5,Data!$2:$2,0)))</f>
        <v>0.65420019240000005</v>
      </c>
      <c r="AY72" s="52">
        <f>IF($A72="","",INDEX(Data!$2:$9996,ROW(AY72)-4,MATCH(AY$5,Data!$2:$2,0)))</f>
        <v>3.7111513899999997E-2</v>
      </c>
      <c r="AZ72" s="75">
        <f>IF($A72="","",INDEX(Data!$2:$9996,ROW(AZ72)-4,MATCH(AZ$5,Data!$2:$2,0)))</f>
        <v>2.5535617539</v>
      </c>
    </row>
    <row r="73" spans="1:52" x14ac:dyDescent="0.25">
      <c r="A73" s="23">
        <v>42735</v>
      </c>
      <c r="B73" s="47">
        <f>IF($A73="","",INDEX(Data!$2:$9996,ROW(B73)-4,MATCH(B$5,Data!$2:$2,0)))</f>
        <v>80</v>
      </c>
      <c r="C73" s="48">
        <f>IF($A73="","",INDEX(Data!$2:$9996,ROW(C73)-4,MATCH(C$5,Data!$2:$2,0)))</f>
        <v>0.13029491909999999</v>
      </c>
      <c r="D73" s="49">
        <f>IF($A73="","",INDEX(Data!$2:$9996,ROW(D73)-4,MATCH(D$5,Data!$2:$2,0)))</f>
        <v>3.1329826599999999E-2</v>
      </c>
      <c r="E73" s="49">
        <f>IF($A73="","",INDEX(Data!$2:$9996,ROW(E73)-4,MATCH(E$5,Data!$2:$2,0)))</f>
        <v>2.16753482E-2</v>
      </c>
      <c r="F73" s="53"/>
      <c r="G73" s="62">
        <f>IF($A73="","",INDEX(Data!$2:$9996,ROW(G73)-4,MATCH(G$5,Data!$2:$2,0)))</f>
        <v>204.78649999999999</v>
      </c>
      <c r="H73" s="49">
        <f t="shared" si="11"/>
        <v>-1.4890659123926148E-2</v>
      </c>
      <c r="I73" s="62">
        <f>IF($A73="","",INDEX(Data!$2:$9996,ROW(I73)-4,MATCH(I$5,Data!$2:$2,0)))</f>
        <v>24.047499999999999</v>
      </c>
      <c r="J73" s="49">
        <f t="shared" si="7"/>
        <v>0.21452020202020194</v>
      </c>
      <c r="K73" s="62">
        <f>IF($A73="","",INDEX(Data!$2:$9996,ROW(K73)-4,MATCH(K$5,Data!$2:$2,0)))</f>
        <v>141.51</v>
      </c>
      <c r="L73" s="49">
        <f t="shared" si="8"/>
        <v>6.2215933614319006E-2</v>
      </c>
      <c r="M73" s="49">
        <f>IF($A73="","",INDEX(Data!$2:$9996,ROW(M73)-4,MATCH(M$5,Data!$2:$2,0)))</f>
        <v>9.6682847899999994E-2</v>
      </c>
      <c r="N73" s="49">
        <f t="shared" si="9"/>
        <v>-8.2746183029888551E-2</v>
      </c>
      <c r="O73" s="53"/>
      <c r="P73" s="62">
        <f>IF($A73="","",INDEX(Data!$2:$9996,ROW(P73)-4,MATCH(P$5,Data!$2:$2,0)))</f>
        <v>1507.2809999999999</v>
      </c>
      <c r="Q73" s="49">
        <f>IF($A73="","",INDEX(Data!$2:$9996,ROW(Q73)-4,MATCH(Q$5,Data!$2:$2,0)))</f>
        <v>0.25652307749999997</v>
      </c>
      <c r="R73" s="49">
        <f>IF($A73="","",INDEX(Data!$2:$9996,ROW(R73)-4,MATCH(R$5,Data!$2:$2,0)))</f>
        <v>9.3150062500000005E-2</v>
      </c>
      <c r="S73" s="49">
        <f>IF($A73="","",INDEX(Data!$2:$9996,ROW(S73)-4,MATCH(S$5,Data!$2:$2,0)))</f>
        <v>0.18516368350000001</v>
      </c>
      <c r="T73" s="49">
        <f t="shared" si="10"/>
        <v>-7.3232352733208952E-2</v>
      </c>
      <c r="U73" s="49">
        <f>IF($A73="","",INDEX(Data!$2:$9996,ROW(U73)-4,MATCH(U$5,Data!$2:$2,0)))</f>
        <v>1.7130523000000002E-2</v>
      </c>
      <c r="V73" s="49">
        <f>IF($A73="","",INDEX(Data!$2:$9996,ROW(V73)-4,MATCH(V$5,Data!$2:$2,0)))</f>
        <v>9.7389061499999999E-2</v>
      </c>
      <c r="W73" s="53"/>
      <c r="X73" s="55">
        <f>IF($A73="","",INDEX(Data!$2:$9996,ROW(X73)-4,MATCH(X$5,Data!$2:$2,0)))</f>
        <v>19.796238819999999</v>
      </c>
      <c r="Y73" s="56">
        <f>IF($A73="","",INDEX(Data!$2:$9996,ROW(Y73)-4,MATCH(Y$5,Data!$2:$2,0)))</f>
        <v>34.883191748000002</v>
      </c>
      <c r="Z73" s="56">
        <f>IF($A73="","",INDEX(Data!$2:$9996,ROW(Z73)-4,MATCH(Z$5,Data!$2:$2,0)))</f>
        <v>2.9319059129</v>
      </c>
      <c r="AA73" s="56">
        <f>IF($A73="","",INDEX(Data!$2:$9996,ROW(AA73)-4,MATCH(AA$5,Data!$2:$2,0)))</f>
        <v>18.018858841</v>
      </c>
      <c r="AB73" s="53"/>
      <c r="AC73" s="49">
        <f>IF($A73="","",INDEX(Data!$2:$9996,ROW(AC73)-4,MATCH(AC$5,Data!$2:$2,0)))</f>
        <v>0.18516368350000001</v>
      </c>
      <c r="AD73" s="49">
        <f>IF($A73="","",INDEX(Data!$2:$9996,ROW(AD73)-4,MATCH(AD$5,Data!$2:$2,0)))</f>
        <v>6.6440049000000001E-3</v>
      </c>
      <c r="AE73" s="49">
        <f>IF($A73="","",INDEX(Data!$2:$9996,ROW(AE73)-4,MATCH(AE$5,Data!$2:$2,0)))</f>
        <v>9.5570388300000003E-2</v>
      </c>
      <c r="AF73" s="49">
        <f>IF($A73="","",INDEX(Data!$2:$9996,ROW(AF73)-4,MATCH(AF$5,Data!$2:$2,0)))</f>
        <v>8.0326188999999999E-3</v>
      </c>
      <c r="AG73" s="49">
        <f>IF($A73="","",INDEX(Data!$2:$9996,ROW(AG73)-4,MATCH(AG$5,Data!$2:$2,0)))</f>
        <v>-4.9366737000000001E-2</v>
      </c>
      <c r="AH73" s="49">
        <f>IF($A73="","",INDEX(Data!$2:$9996,ROW(AH73)-4,MATCH(AH$5,Data!$2:$2,0)))</f>
        <v>2.0277138600000001E-2</v>
      </c>
      <c r="AI73" s="49">
        <f>IF($A73="","",INDEX(Data!$2:$9996,ROW(AI73)-4,MATCH(AI$5,Data!$2:$2,0)))</f>
        <v>-8.5547622000000004E-2</v>
      </c>
      <c r="AJ73" s="49">
        <f>IF($A73="","",INDEX(Data!$2:$9996,ROW(AJ73)-4,MATCH(AJ$5,Data!$2:$2,0)))</f>
        <v>-5.2362399999999999E-4</v>
      </c>
      <c r="AK73" s="49">
        <f>IF($A73="","",INDEX(Data!$2:$9996,ROW(AK73)-4,MATCH(AK$5,Data!$2:$2,0)))</f>
        <v>0.17851967860000001</v>
      </c>
      <c r="AL73" s="49">
        <f>IF($A73="","",INDEX(Data!$2:$9996,ROW(AL73)-4,MATCH(AL$5,Data!$2:$2,0)))</f>
        <v>1.7130523000000002E-2</v>
      </c>
      <c r="AM73" s="49">
        <f>IF($A73="","",INDEX(Data!$2:$9996,ROW(AM73)-4,MATCH(AM$5,Data!$2:$2,0)))</f>
        <v>9.7389061499999999E-2</v>
      </c>
      <c r="AN73" s="49">
        <f>IF($A73="","",INDEX(Data!$2:$9996,ROW(AN73)-4,MATCH(AN$5,Data!$2:$2,0)))</f>
        <v>6.4000093999999993E-2</v>
      </c>
      <c r="AO73" s="53"/>
      <c r="AP73" s="49">
        <f>IF($A73="","",INDEX(Data!$2:$9996,ROW(AP73)-4,MATCH(AP$5,Data!$2:$2,0)))</f>
        <v>0.1110539015</v>
      </c>
      <c r="AQ73" s="49">
        <f>IF($A73="","",INDEX(Data!$2:$9996,ROW(AQ73)-4,MATCH(AQ$5,Data!$2:$2,0)))</f>
        <v>0.13029491909999999</v>
      </c>
      <c r="AR73" s="49">
        <f>IF($A73="","",INDEX(Data!$2:$9996,ROW(AR73)-4,MATCH(AR$5,Data!$2:$2,0)))</f>
        <v>3.1329826599999999E-2</v>
      </c>
      <c r="AS73" s="49">
        <f>IF($A73="","",INDEX(Data!$2:$9996,ROW(AS73)-4,MATCH(AS$5,Data!$2:$2,0)))</f>
        <v>3.9664159999999997E-4</v>
      </c>
      <c r="AT73" s="49">
        <f>IF($A73="","",INDEX(Data!$2:$9996,ROW(AT73)-4,MATCH(AT$5,Data!$2:$2,0)))</f>
        <v>5.50525662E-2</v>
      </c>
      <c r="AU73" s="53"/>
      <c r="AV73" s="49">
        <f>IF($A73="","",INDEX(Data!$2:$9996,ROW(AV73)-4,MATCH(AV$5,Data!$2:$2,0)))</f>
        <v>1.60397769E-2</v>
      </c>
      <c r="AW73" s="49">
        <f>IF($A73="","",INDEX(Data!$2:$9996,ROW(AW73)-4,MATCH(AW$5,Data!$2:$2,0)))</f>
        <v>7.3626215999999994E-2</v>
      </c>
      <c r="AX73" s="49">
        <f>IF($A73="","",INDEX(Data!$2:$9996,ROW(AX73)-4,MATCH(AX$5,Data!$2:$2,0)))</f>
        <v>0.61652893379999996</v>
      </c>
      <c r="AY73" s="49">
        <f>IF($A73="","",INDEX(Data!$2:$9996,ROW(AY73)-4,MATCH(AY$5,Data!$2:$2,0)))</f>
        <v>3.1329826599999999E-2</v>
      </c>
      <c r="AZ73" s="76">
        <f>IF($A73="","",INDEX(Data!$2:$9996,ROW(AZ73)-4,MATCH(AZ$5,Data!$2:$2,0)))</f>
        <v>2.6454649896000002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78</v>
      </c>
      <c r="C74" s="51">
        <f>IF($A74="","",INDEX(Data!$2:$9996,ROW(C74)-4,MATCH(C$5,Data!$2:$2,0)))</f>
        <v>0.132949077</v>
      </c>
      <c r="D74" s="52">
        <f>IF($A74="","",INDEX(Data!$2:$9996,ROW(D74)-4,MATCH(D$5,Data!$2:$2,0)))</f>
        <v>3.3124891400000002E-2</v>
      </c>
      <c r="E74" s="52">
        <f>IF($A74="","",INDEX(Data!$2:$9996,ROW(E74)-4,MATCH(E$5,Data!$2:$2,0)))</f>
        <v>1.53584072E-2</v>
      </c>
      <c r="F74" s="53"/>
      <c r="G74" s="61">
        <f>IF($A74="","",INDEX(Data!$2:$9996,ROW(G74)-4,MATCH(G$5,Data!$2:$2,0)))</f>
        <v>221.25200000000001</v>
      </c>
      <c r="H74" s="52">
        <f t="shared" si="11"/>
        <v>8.0403249237620752E-2</v>
      </c>
      <c r="I74" s="61">
        <f>IF($A74="","",INDEX(Data!$2:$9996,ROW(I74)-4,MATCH(I$5,Data!$2:$2,0)))</f>
        <v>23.033000000000001</v>
      </c>
      <c r="J74" s="52">
        <f t="shared" si="7"/>
        <v>-4.2187337561076961E-2</v>
      </c>
      <c r="K74" s="61">
        <f>IF($A74="","",INDEX(Data!$2:$9996,ROW(K74)-4,MATCH(K$5,Data!$2:$2,0)))</f>
        <v>146.9555</v>
      </c>
      <c r="L74" s="52">
        <f t="shared" si="8"/>
        <v>3.848137940781577E-2</v>
      </c>
      <c r="M74" s="52">
        <f>IF($A74="","",INDEX(Data!$2:$9996,ROW(M74)-4,MATCH(M$5,Data!$2:$2,0)))</f>
        <v>0.1071138447</v>
      </c>
      <c r="N74" s="52">
        <f t="shared" si="9"/>
        <v>0.10788880371820335</v>
      </c>
      <c r="O74" s="53"/>
      <c r="P74" s="61">
        <f>IF($A74="","",INDEX(Data!$2:$9996,ROW(P74)-4,MATCH(P$5,Data!$2:$2,0)))</f>
        <v>1745.021</v>
      </c>
      <c r="Q74" s="52">
        <f>IF($A74="","",INDEX(Data!$2:$9996,ROW(Q74)-4,MATCH(Q$5,Data!$2:$2,0)))</f>
        <v>0.2532569046</v>
      </c>
      <c r="R74" s="52">
        <f>IF($A74="","",INDEX(Data!$2:$9996,ROW(R74)-4,MATCH(R$5,Data!$2:$2,0)))</f>
        <v>9.1460622699999994E-2</v>
      </c>
      <c r="S74" s="52">
        <f>IF($A74="","",INDEX(Data!$2:$9996,ROW(S74)-4,MATCH(S$5,Data!$2:$2,0)))</f>
        <v>0.17623229379999999</v>
      </c>
      <c r="T74" s="52">
        <f t="shared" si="10"/>
        <v>0.15772772296605611</v>
      </c>
      <c r="U74" s="52">
        <f>IF($A74="","",INDEX(Data!$2:$9996,ROW(U74)-4,MATCH(U$5,Data!$2:$2,0)))</f>
        <v>1.7948685999999998E-2</v>
      </c>
      <c r="V74" s="52">
        <f>IF($A74="","",INDEX(Data!$2:$9996,ROW(V74)-4,MATCH(V$5,Data!$2:$2,0)))</f>
        <v>9.8330241200000001E-2</v>
      </c>
      <c r="W74" s="53"/>
      <c r="X74" s="59">
        <f>IF($A74="","",INDEX(Data!$2:$9996,ROW(X74)-4,MATCH(X$5,Data!$2:$2,0)))</f>
        <v>15.821466673</v>
      </c>
      <c r="Y74" s="54">
        <f>IF($A74="","",INDEX(Data!$2:$9996,ROW(Y74)-4,MATCH(Y$5,Data!$2:$2,0)))</f>
        <v>31.962410752</v>
      </c>
      <c r="Z74" s="54">
        <f>IF($A74="","",INDEX(Data!$2:$9996,ROW(Z74)-4,MATCH(Z$5,Data!$2:$2,0)))</f>
        <v>1.3412307786</v>
      </c>
      <c r="AA74" s="54">
        <f>IF($A74="","",INDEX(Data!$2:$9996,ROW(AA74)-4,MATCH(AA$5,Data!$2:$2,0)))</f>
        <v>17.482174858</v>
      </c>
      <c r="AB74" s="53"/>
      <c r="AC74" s="51">
        <f>IF($A74="","",INDEX(Data!$2:$9996,ROW(AC74)-4,MATCH(AC$5,Data!$2:$2,0)))</f>
        <v>0.17623229379999999</v>
      </c>
      <c r="AD74" s="52">
        <f>IF($A74="","",INDEX(Data!$2:$9996,ROW(AD74)-4,MATCH(AD$5,Data!$2:$2,0)))</f>
        <v>8.3704169999999998E-4</v>
      </c>
      <c r="AE74" s="52">
        <f>IF($A74="","",INDEX(Data!$2:$9996,ROW(AE74)-4,MATCH(AE$5,Data!$2:$2,0)))</f>
        <v>8.7568248599999995E-2</v>
      </c>
      <c r="AF74" s="52">
        <f>IF($A74="","",INDEX(Data!$2:$9996,ROW(AF74)-4,MATCH(AF$5,Data!$2:$2,0)))</f>
        <v>3.6746049E-3</v>
      </c>
      <c r="AG74" s="52">
        <f>IF($A74="","",INDEX(Data!$2:$9996,ROW(AG74)-4,MATCH(AG$5,Data!$2:$2,0)))</f>
        <v>-4.7896369000000001E-2</v>
      </c>
      <c r="AH74" s="52">
        <f>IF($A74="","",INDEX(Data!$2:$9996,ROW(AH74)-4,MATCH(AH$5,Data!$2:$2,0)))</f>
        <v>2.4113947E-2</v>
      </c>
      <c r="AI74" s="52">
        <f>IF($A74="","",INDEX(Data!$2:$9996,ROW(AI74)-4,MATCH(AI$5,Data!$2:$2,0)))</f>
        <v>-7.6048088E-2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0.17539525210000001</v>
      </c>
      <c r="AL74" s="52">
        <f>IF($A74="","",INDEX(Data!$2:$9996,ROW(AL74)-4,MATCH(AL$5,Data!$2:$2,0)))</f>
        <v>1.7948685999999998E-2</v>
      </c>
      <c r="AM74" s="52">
        <f>IF($A74="","",INDEX(Data!$2:$9996,ROW(AM74)-4,MATCH(AM$5,Data!$2:$2,0)))</f>
        <v>9.8330241200000001E-2</v>
      </c>
      <c r="AN74" s="52">
        <f>IF($A74="","",INDEX(Data!$2:$9996,ROW(AN74)-4,MATCH(AN$5,Data!$2:$2,0)))</f>
        <v>5.9116324999999997E-2</v>
      </c>
      <c r="AO74" s="53"/>
      <c r="AP74" s="52">
        <f>IF($A74="","",INDEX(Data!$2:$9996,ROW(AP74)-4,MATCH(AP$5,Data!$2:$2,0)))</f>
        <v>0.1093268313</v>
      </c>
      <c r="AQ74" s="52">
        <f>IF($A74="","",INDEX(Data!$2:$9996,ROW(AQ74)-4,MATCH(AQ$5,Data!$2:$2,0)))</f>
        <v>0.132949077</v>
      </c>
      <c r="AR74" s="52">
        <f>IF($A74="","",INDEX(Data!$2:$9996,ROW(AR74)-4,MATCH(AR$5,Data!$2:$2,0)))</f>
        <v>3.3124891400000002E-2</v>
      </c>
      <c r="AS74" s="52">
        <f>IF($A74="","",INDEX(Data!$2:$9996,ROW(AS74)-4,MATCH(AS$5,Data!$2:$2,0)))</f>
        <v>3.6460589999999998E-4</v>
      </c>
      <c r="AT74" s="52">
        <f>IF($A74="","",INDEX(Data!$2:$9996,ROW(AT74)-4,MATCH(AT$5,Data!$2:$2,0)))</f>
        <v>4.6335519399999997E-2</v>
      </c>
      <c r="AU74" s="53"/>
      <c r="AV74" s="52">
        <f>IF($A74="","",INDEX(Data!$2:$9996,ROW(AV74)-4,MATCH(AV$5,Data!$2:$2,0)))</f>
        <v>1.7906530699999999E-2</v>
      </c>
      <c r="AW74" s="52">
        <f>IF($A74="","",INDEX(Data!$2:$9996,ROW(AW74)-4,MATCH(AW$5,Data!$2:$2,0)))</f>
        <v>7.4727733099999999E-2</v>
      </c>
      <c r="AX74" s="52">
        <f>IF($A74="","",INDEX(Data!$2:$9996,ROW(AX74)-4,MATCH(AX$5,Data!$2:$2,0)))</f>
        <v>0.62489180310000003</v>
      </c>
      <c r="AY74" s="52">
        <f>IF($A74="","",INDEX(Data!$2:$9996,ROW(AY74)-4,MATCH(AY$5,Data!$2:$2,0)))</f>
        <v>3.3124891400000002E-2</v>
      </c>
      <c r="AZ74" s="75">
        <f>IF($A74="","",INDEX(Data!$2:$9996,ROW(AZ74)-4,MATCH(AZ$5,Data!$2:$2,0)))</f>
        <v>2.3902028406000002</v>
      </c>
    </row>
    <row r="75" spans="1:52" x14ac:dyDescent="0.25">
      <c r="A75" s="23">
        <v>42916</v>
      </c>
      <c r="B75" s="47">
        <f>IF($A75="","",INDEX(Data!$2:$9996,ROW(B75)-4,MATCH(B$5,Data!$2:$2,0)))</f>
        <v>80</v>
      </c>
      <c r="C75" s="48">
        <f>IF($A75="","",INDEX(Data!$2:$9996,ROW(C75)-4,MATCH(C$5,Data!$2:$2,0)))</f>
        <v>0.1369219917</v>
      </c>
      <c r="D75" s="49">
        <f>IF($A75="","",INDEX(Data!$2:$9996,ROW(D75)-4,MATCH(D$5,Data!$2:$2,0)))</f>
        <v>3.2028128900000001E-2</v>
      </c>
      <c r="E75" s="49">
        <f>IF($A75="","",INDEX(Data!$2:$9996,ROW(E75)-4,MATCH(E$5,Data!$2:$2,0)))</f>
        <v>1.13975022E-2</v>
      </c>
      <c r="F75" s="53"/>
      <c r="G75" s="62">
        <f>IF($A75="","",INDEX(Data!$2:$9996,ROW(G75)-4,MATCH(G$5,Data!$2:$2,0)))</f>
        <v>224.04900000000001</v>
      </c>
      <c r="H75" s="49">
        <f t="shared" si="11"/>
        <v>1.264169363440781E-2</v>
      </c>
      <c r="I75" s="62">
        <f>IF($A75="","",INDEX(Data!$2:$9996,ROW(I75)-4,MATCH(I$5,Data!$2:$2,0)))</f>
        <v>18.030999999999999</v>
      </c>
      <c r="J75" s="49">
        <f t="shared" si="7"/>
        <v>-0.21716667390266151</v>
      </c>
      <c r="K75" s="62">
        <f>IF($A75="","",INDEX(Data!$2:$9996,ROW(K75)-4,MATCH(K$5,Data!$2:$2,0)))</f>
        <v>153.61349999999999</v>
      </c>
      <c r="L75" s="49">
        <f t="shared" si="8"/>
        <v>4.5306232158714627E-2</v>
      </c>
      <c r="M75" s="49">
        <f>IF($A75="","",INDEX(Data!$2:$9996,ROW(M75)-4,MATCH(M$5,Data!$2:$2,0)))</f>
        <v>0.1068224514</v>
      </c>
      <c r="N75" s="49">
        <f t="shared" si="9"/>
        <v>-2.7204074395436014E-3</v>
      </c>
      <c r="O75" s="53"/>
      <c r="P75" s="62">
        <f>IF($A75="","",INDEX(Data!$2:$9996,ROW(P75)-4,MATCH(P$5,Data!$2:$2,0)))</f>
        <v>1750.5474999999999</v>
      </c>
      <c r="Q75" s="49">
        <f>IF($A75="","",INDEX(Data!$2:$9996,ROW(Q75)-4,MATCH(Q$5,Data!$2:$2,0)))</f>
        <v>0.27825394980000001</v>
      </c>
      <c r="R75" s="49">
        <f>IF($A75="","",INDEX(Data!$2:$9996,ROW(R75)-4,MATCH(R$5,Data!$2:$2,0)))</f>
        <v>9.0218642099999996E-2</v>
      </c>
      <c r="S75" s="49">
        <f>IF($A75="","",INDEX(Data!$2:$9996,ROW(S75)-4,MATCH(S$5,Data!$2:$2,0)))</f>
        <v>0.17384641579999999</v>
      </c>
      <c r="T75" s="49">
        <f t="shared" si="10"/>
        <v>3.1670105975801677E-3</v>
      </c>
      <c r="U75" s="49">
        <f>IF($A75="","",INDEX(Data!$2:$9996,ROW(U75)-4,MATCH(U$5,Data!$2:$2,0)))</f>
        <v>1.53146376E-2</v>
      </c>
      <c r="V75" s="49">
        <f>IF($A75="","",INDEX(Data!$2:$9996,ROW(V75)-4,MATCH(V$5,Data!$2:$2,0)))</f>
        <v>0.1059836265</v>
      </c>
      <c r="W75" s="53"/>
      <c r="X75" s="60">
        <f>IF($A75="","",INDEX(Data!$2:$9996,ROW(X75)-4,MATCH(X$5,Data!$2:$2,0)))</f>
        <v>16.991362071000001</v>
      </c>
      <c r="Y75" s="56">
        <f>IF($A75="","",INDEX(Data!$2:$9996,ROW(Y75)-4,MATCH(Y$5,Data!$2:$2,0)))</f>
        <v>32.078534937999997</v>
      </c>
      <c r="Z75" s="56">
        <f>IF($A75="","",INDEX(Data!$2:$9996,ROW(Z75)-4,MATCH(Z$5,Data!$2:$2,0)))</f>
        <v>1.5204657136999999</v>
      </c>
      <c r="AA75" s="56">
        <f>IF($A75="","",INDEX(Data!$2:$9996,ROW(AA75)-4,MATCH(AA$5,Data!$2:$2,0)))</f>
        <v>16.607638581</v>
      </c>
      <c r="AB75" s="53"/>
      <c r="AC75" s="48">
        <f>IF($A75="","",INDEX(Data!$2:$9996,ROW(AC75)-4,MATCH(AC$5,Data!$2:$2,0)))</f>
        <v>0.17384641579999999</v>
      </c>
      <c r="AD75" s="49">
        <f>IF($A75="","",INDEX(Data!$2:$9996,ROW(AD75)-4,MATCH(AD$5,Data!$2:$2,0)))</f>
        <v>9.1650070000000002E-4</v>
      </c>
      <c r="AE75" s="49">
        <f>IF($A75="","",INDEX(Data!$2:$9996,ROW(AE75)-4,MATCH(AE$5,Data!$2:$2,0)))</f>
        <v>8.7886397099999999E-2</v>
      </c>
      <c r="AF75" s="49">
        <f>IF($A75="","",INDEX(Data!$2:$9996,ROW(AF75)-4,MATCH(AF$5,Data!$2:$2,0)))</f>
        <v>4.1656595000000001E-3</v>
      </c>
      <c r="AG75" s="49">
        <f>IF($A75="","",INDEX(Data!$2:$9996,ROW(AG75)-4,MATCH(AG$5,Data!$2:$2,0)))</f>
        <v>-4.550038E-2</v>
      </c>
      <c r="AH75" s="49">
        <f>IF($A75="","",INDEX(Data!$2:$9996,ROW(AH75)-4,MATCH(AH$5,Data!$2:$2,0)))</f>
        <v>2.283924E-2</v>
      </c>
      <c r="AI75" s="49">
        <f>IF($A75="","",INDEX(Data!$2:$9996,ROW(AI75)-4,MATCH(AI$5,Data!$2:$2,0)))</f>
        <v>-8.2124104000000003E-2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0.1729299151</v>
      </c>
      <c r="AL75" s="49">
        <f>IF($A75="","",INDEX(Data!$2:$9996,ROW(AL75)-4,MATCH(AL$5,Data!$2:$2,0)))</f>
        <v>1.53146376E-2</v>
      </c>
      <c r="AM75" s="49">
        <f>IF($A75="","",INDEX(Data!$2:$9996,ROW(AM75)-4,MATCH(AM$5,Data!$2:$2,0)))</f>
        <v>0.1059836265</v>
      </c>
      <c r="AN75" s="49">
        <f>IF($A75="","",INDEX(Data!$2:$9996,ROW(AN75)-4,MATCH(AN$5,Data!$2:$2,0)))</f>
        <v>5.1631651000000001E-2</v>
      </c>
      <c r="AO75" s="53"/>
      <c r="AP75" s="49">
        <f>IF($A75="","",INDEX(Data!$2:$9996,ROW(AP75)-4,MATCH(AP$5,Data!$2:$2,0)))</f>
        <v>0.1224471164</v>
      </c>
      <c r="AQ75" s="49">
        <f>IF($A75="","",INDEX(Data!$2:$9996,ROW(AQ75)-4,MATCH(AQ$5,Data!$2:$2,0)))</f>
        <v>0.1369219917</v>
      </c>
      <c r="AR75" s="49">
        <f>IF($A75="","",INDEX(Data!$2:$9996,ROW(AR75)-4,MATCH(AR$5,Data!$2:$2,0)))</f>
        <v>3.2028128900000001E-2</v>
      </c>
      <c r="AS75" s="49">
        <f>IF($A75="","",INDEX(Data!$2:$9996,ROW(AS75)-4,MATCH(AS$5,Data!$2:$2,0)))</f>
        <v>5.504056E-4</v>
      </c>
      <c r="AT75" s="49">
        <f>IF($A75="","",INDEX(Data!$2:$9996,ROW(AT75)-4,MATCH(AT$5,Data!$2:$2,0)))</f>
        <v>5.8161102100000001E-2</v>
      </c>
      <c r="AU75" s="53"/>
      <c r="AV75" s="49">
        <f>IF($A75="","",INDEX(Data!$2:$9996,ROW(AV75)-4,MATCH(AV$5,Data!$2:$2,0)))</f>
        <v>1.1507479899999999E-2</v>
      </c>
      <c r="AW75" s="49">
        <f>IF($A75="","",INDEX(Data!$2:$9996,ROW(AW75)-4,MATCH(AW$5,Data!$2:$2,0)))</f>
        <v>7.6260344300000005E-2</v>
      </c>
      <c r="AX75" s="49">
        <f>IF($A75="","",INDEX(Data!$2:$9996,ROW(AX75)-4,MATCH(AX$5,Data!$2:$2,0)))</f>
        <v>0.60660652559999995</v>
      </c>
      <c r="AY75" s="49">
        <f>IF($A75="","",INDEX(Data!$2:$9996,ROW(AY75)-4,MATCH(AY$5,Data!$2:$2,0)))</f>
        <v>3.2028128900000001E-2</v>
      </c>
      <c r="AZ75" s="76">
        <f>IF($A75="","",INDEX(Data!$2:$9996,ROW(AZ75)-4,MATCH(AZ$5,Data!$2:$2,0)))</f>
        <v>2.4066182755000001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80</v>
      </c>
      <c r="C76" s="51">
        <f>IF($A76="","",INDEX(Data!$2:$9996,ROW(C76)-4,MATCH(C$5,Data!$2:$2,0)))</f>
        <v>0.1379787478</v>
      </c>
      <c r="D76" s="52">
        <f>IF($A76="","",INDEX(Data!$2:$9996,ROW(D76)-4,MATCH(D$5,Data!$2:$2,0)))</f>
        <v>3.7514423099999999E-2</v>
      </c>
      <c r="E76" s="52">
        <f>IF($A76="","",INDEX(Data!$2:$9996,ROW(E76)-4,MATCH(E$5,Data!$2:$2,0)))</f>
        <v>1.0918896399999999E-2</v>
      </c>
      <c r="F76" s="53"/>
      <c r="G76" s="61">
        <f>IF($A76="","",INDEX(Data!$2:$9996,ROW(G76)-4,MATCH(G$5,Data!$2:$2,0)))</f>
        <v>229.03399999999999</v>
      </c>
      <c r="H76" s="52">
        <f t="shared" si="11"/>
        <v>2.2249597186329708E-2</v>
      </c>
      <c r="I76" s="61">
        <f>IF($A76="","",INDEX(Data!$2:$9996,ROW(I76)-4,MATCH(I$5,Data!$2:$2,0)))</f>
        <v>10.545999999999999</v>
      </c>
      <c r="J76" s="52">
        <f t="shared" si="7"/>
        <v>-0.41511840718762133</v>
      </c>
      <c r="K76" s="61">
        <f>IF($A76="","",INDEX(Data!$2:$9996,ROW(K76)-4,MATCH(K$5,Data!$2:$2,0)))</f>
        <v>163.595</v>
      </c>
      <c r="L76" s="52">
        <f t="shared" si="8"/>
        <v>6.4978013000159568E-2</v>
      </c>
      <c r="M76" s="52">
        <f>IF($A76="","",INDEX(Data!$2:$9996,ROW(M76)-4,MATCH(M$5,Data!$2:$2,0)))</f>
        <v>0.1081203282</v>
      </c>
      <c r="N76" s="52">
        <f t="shared" si="9"/>
        <v>1.2149850363759767E-2</v>
      </c>
      <c r="O76" s="53"/>
      <c r="P76" s="61">
        <f>IF($A76="","",INDEX(Data!$2:$9996,ROW(P76)-4,MATCH(P$5,Data!$2:$2,0)))</f>
        <v>1872.0889999999999</v>
      </c>
      <c r="Q76" s="52">
        <f>IF($A76="","",INDEX(Data!$2:$9996,ROW(Q76)-4,MATCH(Q$5,Data!$2:$2,0)))</f>
        <v>0.27237586800000002</v>
      </c>
      <c r="R76" s="52">
        <f>IF($A76="","",INDEX(Data!$2:$9996,ROW(R76)-4,MATCH(R$5,Data!$2:$2,0)))</f>
        <v>8.9447303800000003E-2</v>
      </c>
      <c r="S76" s="52">
        <f>IF($A76="","",INDEX(Data!$2:$9996,ROW(S76)-4,MATCH(S$5,Data!$2:$2,0)))</f>
        <v>0.1768523645</v>
      </c>
      <c r="T76" s="52">
        <f t="shared" si="10"/>
        <v>6.9430563866447526E-2</v>
      </c>
      <c r="U76" s="52">
        <f>IF($A76="","",INDEX(Data!$2:$9996,ROW(U76)-4,MATCH(U$5,Data!$2:$2,0)))</f>
        <v>1.7515082000000001E-2</v>
      </c>
      <c r="V76" s="52">
        <f>IF($A76="","",INDEX(Data!$2:$9996,ROW(V76)-4,MATCH(V$5,Data!$2:$2,0)))</f>
        <v>0.12536571599999999</v>
      </c>
      <c r="W76" s="53"/>
      <c r="X76" s="59">
        <f>IF($A76="","",INDEX(Data!$2:$9996,ROW(X76)-4,MATCH(X$5,Data!$2:$2,0)))</f>
        <v>18.684741573</v>
      </c>
      <c r="Y76" s="54">
        <f>IF($A76="","",INDEX(Data!$2:$9996,ROW(Y76)-4,MATCH(Y$5,Data!$2:$2,0)))</f>
        <v>35.802392619999999</v>
      </c>
      <c r="Z76" s="54">
        <f>IF($A76="","",INDEX(Data!$2:$9996,ROW(Z76)-4,MATCH(Z$5,Data!$2:$2,0)))</f>
        <v>2.1335784685000001</v>
      </c>
      <c r="AA76" s="54">
        <f>IF($A76="","",INDEX(Data!$2:$9996,ROW(AA76)-4,MATCH(AA$5,Data!$2:$2,0)))</f>
        <v>19.251229515999999</v>
      </c>
      <c r="AB76" s="53"/>
      <c r="AC76" s="51">
        <f>IF($A76="","",INDEX(Data!$2:$9996,ROW(AC76)-4,MATCH(AC$5,Data!$2:$2,0)))</f>
        <v>0.1768523645</v>
      </c>
      <c r="AD76" s="52">
        <f>IF($A76="","",INDEX(Data!$2:$9996,ROW(AD76)-4,MATCH(AD$5,Data!$2:$2,0)))</f>
        <v>1.12189649E-2</v>
      </c>
      <c r="AE76" s="52">
        <f>IF($A76="","",INDEX(Data!$2:$9996,ROW(AE76)-4,MATCH(AE$5,Data!$2:$2,0)))</f>
        <v>9.8088746899999996E-2</v>
      </c>
      <c r="AF76" s="52">
        <f>IF($A76="","",INDEX(Data!$2:$9996,ROW(AF76)-4,MATCH(AF$5,Data!$2:$2,0)))</f>
        <v>5.8454205000000002E-3</v>
      </c>
      <c r="AG76" s="52">
        <f>IF($A76="","",INDEX(Data!$2:$9996,ROW(AG76)-4,MATCH(AG$5,Data!$2:$2,0)))</f>
        <v>-5.2743094999999997E-2</v>
      </c>
      <c r="AH76" s="52">
        <f>IF($A76="","",INDEX(Data!$2:$9996,ROW(AH76)-4,MATCH(AH$5,Data!$2:$2,0)))</f>
        <v>2.2335400799999999E-2</v>
      </c>
      <c r="AI76" s="52">
        <f>IF($A76="","",INDEX(Data!$2:$9996,ROW(AI76)-4,MATCH(AI$5,Data!$2:$2,0)))</f>
        <v>-8.8505291E-2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0.1656333995</v>
      </c>
      <c r="AL76" s="52">
        <f>IF($A76="","",INDEX(Data!$2:$9996,ROW(AL76)-4,MATCH(AL$5,Data!$2:$2,0)))</f>
        <v>1.7515082000000001E-2</v>
      </c>
      <c r="AM76" s="52">
        <f>IF($A76="","",INDEX(Data!$2:$9996,ROW(AM76)-4,MATCH(AM$5,Data!$2:$2,0)))</f>
        <v>0.12536571599999999</v>
      </c>
      <c r="AN76" s="52">
        <f>IF($A76="","",INDEX(Data!$2:$9996,ROW(AN76)-4,MATCH(AN$5,Data!$2:$2,0)))</f>
        <v>2.2752601500000001E-2</v>
      </c>
      <c r="AO76" s="53"/>
      <c r="AP76" s="52">
        <f>IF($A76="","",INDEX(Data!$2:$9996,ROW(AP76)-4,MATCH(AP$5,Data!$2:$2,0)))</f>
        <v>0.11826879749999999</v>
      </c>
      <c r="AQ76" s="52">
        <f>IF($A76="","",INDEX(Data!$2:$9996,ROW(AQ76)-4,MATCH(AQ$5,Data!$2:$2,0)))</f>
        <v>0.1379787478</v>
      </c>
      <c r="AR76" s="52">
        <f>IF($A76="","",INDEX(Data!$2:$9996,ROW(AR76)-4,MATCH(AR$5,Data!$2:$2,0)))</f>
        <v>3.7514423099999999E-2</v>
      </c>
      <c r="AS76" s="52">
        <f>IF($A76="","",INDEX(Data!$2:$9996,ROW(AS76)-4,MATCH(AS$5,Data!$2:$2,0)))</f>
        <v>7.7104389999999999E-4</v>
      </c>
      <c r="AT76" s="52">
        <f>IF($A76="","",INDEX(Data!$2:$9996,ROW(AT76)-4,MATCH(AT$5,Data!$2:$2,0)))</f>
        <v>4.7229493300000001E-2</v>
      </c>
      <c r="AU76" s="53"/>
      <c r="AV76" s="52">
        <f>IF($A76="","",INDEX(Data!$2:$9996,ROW(AV76)-4,MATCH(AV$5,Data!$2:$2,0)))</f>
        <v>8.7784814999999992E-3</v>
      </c>
      <c r="AW76" s="52">
        <f>IF($A76="","",INDEX(Data!$2:$9996,ROW(AW76)-4,MATCH(AW$5,Data!$2:$2,0)))</f>
        <v>7.6081459599999998E-2</v>
      </c>
      <c r="AX76" s="52">
        <f>IF($A76="","",INDEX(Data!$2:$9996,ROW(AX76)-4,MATCH(AX$5,Data!$2:$2,0)))</f>
        <v>0.60979142679999998</v>
      </c>
      <c r="AY76" s="52">
        <f>IF($A76="","",INDEX(Data!$2:$9996,ROW(AY76)-4,MATCH(AY$5,Data!$2:$2,0)))</f>
        <v>3.7514423099999999E-2</v>
      </c>
      <c r="AZ76" s="75">
        <f>IF($A76="","",INDEX(Data!$2:$9996,ROW(AZ76)-4,MATCH(AZ$5,Data!$2:$2,0)))</f>
        <v>2.4519005482999998</v>
      </c>
    </row>
    <row r="77" spans="1:52" x14ac:dyDescent="0.25">
      <c r="A77" s="23">
        <v>43100</v>
      </c>
      <c r="B77" s="47">
        <f>IF($A77="","",INDEX(Data!$2:$9996,ROW(B77)-4,MATCH(B$5,Data!$2:$2,0)))</f>
        <v>73</v>
      </c>
      <c r="C77" s="48">
        <f>IF($A77="","",INDEX(Data!$2:$9996,ROW(C77)-4,MATCH(C$5,Data!$2:$2,0)))</f>
        <v>0.13314738679999999</v>
      </c>
      <c r="D77" s="49">
        <f>IF($A77="","",INDEX(Data!$2:$9996,ROW(D77)-4,MATCH(D$5,Data!$2:$2,0)))</f>
        <v>7.8636098599999996E-2</v>
      </c>
      <c r="E77" s="49">
        <f>IF($A77="","",INDEX(Data!$2:$9996,ROW(E77)-4,MATCH(E$5,Data!$2:$2,0)))</f>
        <v>1.6840297000000001E-2</v>
      </c>
      <c r="F77" s="53"/>
      <c r="G77" s="62">
        <f>IF($A77="","",INDEX(Data!$2:$9996,ROW(G77)-4,MATCH(G$5,Data!$2:$2,0)))</f>
        <v>281.83800000000002</v>
      </c>
      <c r="H77" s="49">
        <f t="shared" si="11"/>
        <v>0.23055092257044821</v>
      </c>
      <c r="I77" s="62">
        <f>IF($A77="","",INDEX(Data!$2:$9996,ROW(I77)-4,MATCH(I$5,Data!$2:$2,0)))</f>
        <v>21.481000000000002</v>
      </c>
      <c r="J77" s="49">
        <f t="shared" si="7"/>
        <v>1.0368860231367345</v>
      </c>
      <c r="K77" s="62">
        <f>IF($A77="","",INDEX(Data!$2:$9996,ROW(K77)-4,MATCH(K$5,Data!$2:$2,0)))</f>
        <v>177.12549999999999</v>
      </c>
      <c r="L77" s="49">
        <f t="shared" si="8"/>
        <v>8.2707295455240012E-2</v>
      </c>
      <c r="M77" s="49">
        <f>IF($A77="","",INDEX(Data!$2:$9996,ROW(M77)-4,MATCH(M$5,Data!$2:$2,0)))</f>
        <v>0.1041272983</v>
      </c>
      <c r="N77" s="49">
        <f t="shared" si="9"/>
        <v>-3.6931352008234102E-2</v>
      </c>
      <c r="O77" s="53"/>
      <c r="P77" s="62">
        <f>IF($A77="","",INDEX(Data!$2:$9996,ROW(P77)-4,MATCH(P$5,Data!$2:$2,0)))</f>
        <v>2156.46</v>
      </c>
      <c r="Q77" s="49">
        <f>IF($A77="","",INDEX(Data!$2:$9996,ROW(Q77)-4,MATCH(Q$5,Data!$2:$2,0)))</f>
        <v>0.28345642059999998</v>
      </c>
      <c r="R77" s="49">
        <f>IF($A77="","",INDEX(Data!$2:$9996,ROW(R77)-4,MATCH(R$5,Data!$2:$2,0)))</f>
        <v>8.7349162600000002E-2</v>
      </c>
      <c r="S77" s="49">
        <f>IF($A77="","",INDEX(Data!$2:$9996,ROW(S77)-4,MATCH(S$5,Data!$2:$2,0)))</f>
        <v>0.1958419683</v>
      </c>
      <c r="T77" s="49">
        <f t="shared" si="10"/>
        <v>0.15190036371134069</v>
      </c>
      <c r="U77" s="49">
        <f>IF($A77="","",INDEX(Data!$2:$9996,ROW(U77)-4,MATCH(U$5,Data!$2:$2,0)))</f>
        <v>-2.883469E-3</v>
      </c>
      <c r="V77" s="49">
        <f>IF($A77="","",INDEX(Data!$2:$9996,ROW(V77)-4,MATCH(V$5,Data!$2:$2,0)))</f>
        <v>0.1175821589</v>
      </c>
      <c r="W77" s="53"/>
      <c r="X77" s="55">
        <f>IF($A77="","",INDEX(Data!$2:$9996,ROW(X77)-4,MATCH(X$5,Data!$2:$2,0)))</f>
        <v>20.737429899999999</v>
      </c>
      <c r="Y77" s="56">
        <f>IF($A77="","",INDEX(Data!$2:$9996,ROW(Y77)-4,MATCH(Y$5,Data!$2:$2,0)))</f>
        <v>36.537313433000001</v>
      </c>
      <c r="Z77" s="56">
        <f>IF($A77="","",INDEX(Data!$2:$9996,ROW(Z77)-4,MATCH(Z$5,Data!$2:$2,0)))</f>
        <v>2.2385839203</v>
      </c>
      <c r="AA77" s="56">
        <f>IF($A77="","",INDEX(Data!$2:$9996,ROW(AA77)-4,MATCH(AA$5,Data!$2:$2,0)))</f>
        <v>18.038467452999999</v>
      </c>
      <c r="AB77" s="53"/>
      <c r="AC77" s="49">
        <f>IF($A77="","",INDEX(Data!$2:$9996,ROW(AC77)-4,MATCH(AC$5,Data!$2:$2,0)))</f>
        <v>0.1958419683</v>
      </c>
      <c r="AD77" s="49">
        <f>IF($A77="","",INDEX(Data!$2:$9996,ROW(AD77)-4,MATCH(AD$5,Data!$2:$2,0)))</f>
        <v>6.4255902999999998E-3</v>
      </c>
      <c r="AE77" s="49">
        <f>IF($A77="","",INDEX(Data!$2:$9996,ROW(AE77)-4,MATCH(AE$5,Data!$2:$2,0)))</f>
        <v>0.1001022286</v>
      </c>
      <c r="AF77" s="49">
        <f>IF($A77="","",INDEX(Data!$2:$9996,ROW(AF77)-4,MATCH(AF$5,Data!$2:$2,0)))</f>
        <v>6.1331066000000004E-3</v>
      </c>
      <c r="AG77" s="49">
        <f>IF($A77="","",INDEX(Data!$2:$9996,ROW(AG77)-4,MATCH(AG$5,Data!$2:$2,0)))</f>
        <v>-4.9420459E-2</v>
      </c>
      <c r="AH77" s="49">
        <f>IF($A77="","",INDEX(Data!$2:$9996,ROW(AH77)-4,MATCH(AH$5,Data!$2:$2,0)))</f>
        <v>2.0556477600000001E-2</v>
      </c>
      <c r="AI77" s="49">
        <f>IF($A77="","",INDEX(Data!$2:$9996,ROW(AI77)-4,MATCH(AI$5,Data!$2:$2,0)))</f>
        <v>-7.6349929999999996E-2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0.1894163781</v>
      </c>
      <c r="AL77" s="49">
        <f>IF($A77="","",INDEX(Data!$2:$9996,ROW(AL77)-4,MATCH(AL$5,Data!$2:$2,0)))</f>
        <v>-2.883469E-3</v>
      </c>
      <c r="AM77" s="49">
        <f>IF($A77="","",INDEX(Data!$2:$9996,ROW(AM77)-4,MATCH(AM$5,Data!$2:$2,0)))</f>
        <v>0.1175821589</v>
      </c>
      <c r="AN77" s="49">
        <f>IF($A77="","",INDEX(Data!$2:$9996,ROW(AN77)-4,MATCH(AN$5,Data!$2:$2,0)))</f>
        <v>7.4717687800000002E-2</v>
      </c>
      <c r="AO77" s="53"/>
      <c r="AP77" s="49">
        <f>IF($A77="","",INDEX(Data!$2:$9996,ROW(AP77)-4,MATCH(AP$5,Data!$2:$2,0)))</f>
        <v>3.9153336400000002E-2</v>
      </c>
      <c r="AQ77" s="49">
        <f>IF($A77="","",INDEX(Data!$2:$9996,ROW(AQ77)-4,MATCH(AQ$5,Data!$2:$2,0)))</f>
        <v>0.13314738679999999</v>
      </c>
      <c r="AR77" s="49">
        <f>IF($A77="","",INDEX(Data!$2:$9996,ROW(AR77)-4,MATCH(AR$5,Data!$2:$2,0)))</f>
        <v>7.8636098599999996E-2</v>
      </c>
      <c r="AS77" s="49">
        <f>IF($A77="","",INDEX(Data!$2:$9996,ROW(AS77)-4,MATCH(AS$5,Data!$2:$2,0)))</f>
        <v>-1.8259378E-2</v>
      </c>
      <c r="AT77" s="49">
        <f>IF($A77="","",INDEX(Data!$2:$9996,ROW(AT77)-4,MATCH(AT$5,Data!$2:$2,0)))</f>
        <v>5.7614647099999999E-2</v>
      </c>
      <c r="AU77" s="53"/>
      <c r="AV77" s="49">
        <f>IF($A77="","",INDEX(Data!$2:$9996,ROW(AV77)-4,MATCH(AV$5,Data!$2:$2,0)))</f>
        <v>1.09301095E-2</v>
      </c>
      <c r="AW77" s="49">
        <f>IF($A77="","",INDEX(Data!$2:$9996,ROW(AW77)-4,MATCH(AW$5,Data!$2:$2,0)))</f>
        <v>0.17124584940000001</v>
      </c>
      <c r="AX77" s="49">
        <f>IF($A77="","",INDEX(Data!$2:$9996,ROW(AX77)-4,MATCH(AX$5,Data!$2:$2,0)))</f>
        <v>0.68967565490000005</v>
      </c>
      <c r="AY77" s="49">
        <f>IF($A77="","",INDEX(Data!$2:$9996,ROW(AY77)-4,MATCH(AY$5,Data!$2:$2,0)))</f>
        <v>7.8636098599999996E-2</v>
      </c>
      <c r="AZ77" s="76">
        <f>IF($A77="","",INDEX(Data!$2:$9996,ROW(AZ77)-4,MATCH(AZ$5,Data!$2:$2,0)))</f>
        <v>2.2682185525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80</v>
      </c>
      <c r="C78" s="51">
        <f>IF($A78="","",INDEX(Data!$2:$9996,ROW(C78)-4,MATCH(C$5,Data!$2:$2,0)))</f>
        <v>0.15297251000000001</v>
      </c>
      <c r="D78" s="52">
        <f>IF($A78="","",INDEX(Data!$2:$9996,ROW(D78)-4,MATCH(D$5,Data!$2:$2,0)))</f>
        <v>7.3550105500000004E-2</v>
      </c>
      <c r="E78" s="52">
        <f>IF($A78="","",INDEX(Data!$2:$9996,ROW(E78)-4,MATCH(E$5,Data!$2:$2,0)))</f>
        <v>1.3302446000000001E-2</v>
      </c>
      <c r="F78" s="53"/>
      <c r="G78" s="61">
        <f>IF($A78="","",INDEX(Data!$2:$9996,ROW(G78)-4,MATCH(G$5,Data!$2:$2,0)))</f>
        <v>273.267</v>
      </c>
      <c r="H78" s="52">
        <f t="shared" si="11"/>
        <v>-3.0411087220318146E-2</v>
      </c>
      <c r="I78" s="61">
        <f>IF($A78="","",INDEX(Data!$2:$9996,ROW(I78)-4,MATCH(I$5,Data!$2:$2,0)))</f>
        <v>20.843499999999999</v>
      </c>
      <c r="J78" s="52">
        <f t="shared" si="7"/>
        <v>-2.967738932079525E-2</v>
      </c>
      <c r="K78" s="61">
        <f>IF($A78="","",INDEX(Data!$2:$9996,ROW(K78)-4,MATCH(K$5,Data!$2:$2,0)))</f>
        <v>179.321</v>
      </c>
      <c r="L78" s="52">
        <f t="shared" si="8"/>
        <v>1.2395166139262895E-2</v>
      </c>
      <c r="M78" s="52">
        <f>IF($A78="","",INDEX(Data!$2:$9996,ROW(M78)-4,MATCH(M$5,Data!$2:$2,0)))</f>
        <v>0.1044877302</v>
      </c>
      <c r="N78" s="52">
        <f t="shared" si="9"/>
        <v>3.4614544493564324E-3</v>
      </c>
      <c r="O78" s="53"/>
      <c r="P78" s="61">
        <f>IF($A78="","",INDEX(Data!$2:$9996,ROW(P78)-4,MATCH(P$5,Data!$2:$2,0)))</f>
        <v>2228.0509999999999</v>
      </c>
      <c r="Q78" s="52">
        <f>IF($A78="","",INDEX(Data!$2:$9996,ROW(Q78)-4,MATCH(Q$5,Data!$2:$2,0)))</f>
        <v>0.276798828</v>
      </c>
      <c r="R78" s="52">
        <f>IF($A78="","",INDEX(Data!$2:$9996,ROW(R78)-4,MATCH(R$5,Data!$2:$2,0)))</f>
        <v>8.4298936599999999E-2</v>
      </c>
      <c r="S78" s="52">
        <f>IF($A78="","",INDEX(Data!$2:$9996,ROW(S78)-4,MATCH(S$5,Data!$2:$2,0)))</f>
        <v>0.19190509419999999</v>
      </c>
      <c r="T78" s="52">
        <f t="shared" si="10"/>
        <v>3.3198389953905887E-2</v>
      </c>
      <c r="U78" s="52">
        <f>IF($A78="","",INDEX(Data!$2:$9996,ROW(U78)-4,MATCH(U$5,Data!$2:$2,0)))</f>
        <v>-8.0452300000000002E-4</v>
      </c>
      <c r="V78" s="52">
        <f>IF($A78="","",INDEX(Data!$2:$9996,ROW(V78)-4,MATCH(V$5,Data!$2:$2,0)))</f>
        <v>0.1167225881</v>
      </c>
      <c r="W78" s="53"/>
      <c r="X78" s="59">
        <f>IF($A78="","",INDEX(Data!$2:$9996,ROW(X78)-4,MATCH(X$5,Data!$2:$2,0)))</f>
        <v>13.978722484</v>
      </c>
      <c r="Y78" s="54">
        <f>IF($A78="","",INDEX(Data!$2:$9996,ROW(Y78)-4,MATCH(Y$5,Data!$2:$2,0)))</f>
        <v>34.351531639999997</v>
      </c>
      <c r="Z78" s="54">
        <f>IF($A78="","",INDEX(Data!$2:$9996,ROW(Z78)-4,MATCH(Z$5,Data!$2:$2,0)))</f>
        <v>1.7550379840999999</v>
      </c>
      <c r="AA78" s="54">
        <f>IF($A78="","",INDEX(Data!$2:$9996,ROW(AA78)-4,MATCH(AA$5,Data!$2:$2,0)))</f>
        <v>22.127847141</v>
      </c>
      <c r="AB78" s="53"/>
      <c r="AC78" s="51">
        <f>IF($A78="","",INDEX(Data!$2:$9996,ROW(AC78)-4,MATCH(AC$5,Data!$2:$2,0)))</f>
        <v>0.19190509419999999</v>
      </c>
      <c r="AD78" s="52">
        <f>IF($A78="","",INDEX(Data!$2:$9996,ROW(AD78)-4,MATCH(AD$5,Data!$2:$2,0)))</f>
        <v>1.18122474E-2</v>
      </c>
      <c r="AE78" s="52">
        <f>IF($A78="","",INDEX(Data!$2:$9996,ROW(AE78)-4,MATCH(AE$5,Data!$2:$2,0)))</f>
        <v>9.4113785300000002E-2</v>
      </c>
      <c r="AF78" s="52">
        <f>IF($A78="","",INDEX(Data!$2:$9996,ROW(AF78)-4,MATCH(AF$5,Data!$2:$2,0)))</f>
        <v>4.8083231999999998E-3</v>
      </c>
      <c r="AG78" s="52">
        <f>IF($A78="","",INDEX(Data!$2:$9996,ROW(AG78)-4,MATCH(AG$5,Data!$2:$2,0)))</f>
        <v>-6.0624239000000003E-2</v>
      </c>
      <c r="AH78" s="52">
        <f>IF($A78="","",INDEX(Data!$2:$9996,ROW(AH78)-4,MATCH(AH$5,Data!$2:$2,0)))</f>
        <v>2.54988573E-2</v>
      </c>
      <c r="AI78" s="52">
        <f>IF($A78="","",INDEX(Data!$2:$9996,ROW(AI78)-4,MATCH(AI$5,Data!$2:$2,0)))</f>
        <v>-7.0479973000000001E-2</v>
      </c>
      <c r="AJ78" s="52">
        <f>IF($A78="","",INDEX(Data!$2:$9996,ROW(AJ78)-4,MATCH(AJ$5,Data!$2:$2,0)))</f>
        <v>0</v>
      </c>
      <c r="AK78" s="52">
        <f>IF($A78="","",INDEX(Data!$2:$9996,ROW(AK78)-4,MATCH(AK$5,Data!$2:$2,0)))</f>
        <v>0.18009284680000001</v>
      </c>
      <c r="AL78" s="52">
        <f>IF($A78="","",INDEX(Data!$2:$9996,ROW(AL78)-4,MATCH(AL$5,Data!$2:$2,0)))</f>
        <v>-8.0452300000000002E-4</v>
      </c>
      <c r="AM78" s="52">
        <f>IF($A78="","",INDEX(Data!$2:$9996,ROW(AM78)-4,MATCH(AM$5,Data!$2:$2,0)))</f>
        <v>0.1167225881</v>
      </c>
      <c r="AN78" s="52">
        <f>IF($A78="","",INDEX(Data!$2:$9996,ROW(AN78)-4,MATCH(AN$5,Data!$2:$2,0)))</f>
        <v>6.4174781599999994E-2</v>
      </c>
      <c r="AO78" s="53"/>
      <c r="AP78" s="52">
        <f>IF($A78="","",INDEX(Data!$2:$9996,ROW(AP78)-4,MATCH(AP$5,Data!$2:$2,0)))</f>
        <v>4.6982764000000003E-2</v>
      </c>
      <c r="AQ78" s="52">
        <f>IF($A78="","",INDEX(Data!$2:$9996,ROW(AQ78)-4,MATCH(AQ$5,Data!$2:$2,0)))</f>
        <v>0.15297251000000001</v>
      </c>
      <c r="AR78" s="52">
        <f>IF($A78="","",INDEX(Data!$2:$9996,ROW(AR78)-4,MATCH(AR$5,Data!$2:$2,0)))</f>
        <v>7.3550105500000004E-2</v>
      </c>
      <c r="AS78" s="52">
        <f>IF($A78="","",INDEX(Data!$2:$9996,ROW(AS78)-4,MATCH(AS$5,Data!$2:$2,0)))</f>
        <v>-2.2385627000000002E-2</v>
      </c>
      <c r="AT78" s="52">
        <f>IF($A78="","",INDEX(Data!$2:$9996,ROW(AT78)-4,MATCH(AT$5,Data!$2:$2,0)))</f>
        <v>5.65916604E-2</v>
      </c>
      <c r="AU78" s="53"/>
      <c r="AV78" s="52">
        <f>IF($A78="","",INDEX(Data!$2:$9996,ROW(AV78)-4,MATCH(AV$5,Data!$2:$2,0)))</f>
        <v>1.13909196E-2</v>
      </c>
      <c r="AW78" s="52">
        <f>IF($A78="","",INDEX(Data!$2:$9996,ROW(AW78)-4,MATCH(AW$5,Data!$2:$2,0)))</f>
        <v>0.1561429376</v>
      </c>
      <c r="AX78" s="52">
        <f>IF($A78="","",INDEX(Data!$2:$9996,ROW(AX78)-4,MATCH(AX$5,Data!$2:$2,0)))</f>
        <v>0.63540473090000005</v>
      </c>
      <c r="AY78" s="52">
        <f>IF($A78="","",INDEX(Data!$2:$9996,ROW(AY78)-4,MATCH(AY$5,Data!$2:$2,0)))</f>
        <v>7.3550105500000004E-2</v>
      </c>
      <c r="AZ78" s="75">
        <f>IF($A78="","",INDEX(Data!$2:$9996,ROW(AZ78)-4,MATCH(AZ$5,Data!$2:$2,0)))</f>
        <v>2.2748330586000001</v>
      </c>
    </row>
    <row r="79" spans="1:52" x14ac:dyDescent="0.25">
      <c r="A79" s="23">
        <v>43281</v>
      </c>
      <c r="B79" s="47">
        <f>IF($A79="","",INDEX(Data!$2:$9996,ROW(B79)-4,MATCH(B$5,Data!$2:$2,0)))</f>
        <v>81</v>
      </c>
      <c r="C79" s="48">
        <f>IF($A79="","",INDEX(Data!$2:$9996,ROW(C79)-4,MATCH(C$5,Data!$2:$2,0)))</f>
        <v>0.13627718850000001</v>
      </c>
      <c r="D79" s="49">
        <f>IF($A79="","",INDEX(Data!$2:$9996,ROW(D79)-4,MATCH(D$5,Data!$2:$2,0)))</f>
        <v>7.5865677399999998E-2</v>
      </c>
      <c r="E79" s="49">
        <f>IF($A79="","",INDEX(Data!$2:$9996,ROW(E79)-4,MATCH(E$5,Data!$2:$2,0)))</f>
        <v>1.39323513E-2</v>
      </c>
      <c r="F79" s="53"/>
      <c r="G79" s="62">
        <f>IF($A79="","",INDEX(Data!$2:$9996,ROW(G79)-4,MATCH(G$5,Data!$2:$2,0)))</f>
        <v>280.60000000000002</v>
      </c>
      <c r="H79" s="49">
        <f t="shared" si="11"/>
        <v>2.6834561070308623E-2</v>
      </c>
      <c r="I79" s="62">
        <f>IF($A79="","",INDEX(Data!$2:$9996,ROW(I79)-4,MATCH(I$5,Data!$2:$2,0)))</f>
        <v>12.708</v>
      </c>
      <c r="J79" s="49">
        <f t="shared" si="7"/>
        <v>-0.39031352699882454</v>
      </c>
      <c r="K79" s="62">
        <f>IF($A79="","",INDEX(Data!$2:$9996,ROW(K79)-4,MATCH(K$5,Data!$2:$2,0)))</f>
        <v>188.964</v>
      </c>
      <c r="L79" s="49">
        <f t="shared" si="8"/>
        <v>5.3775073750425222E-2</v>
      </c>
      <c r="M79" s="49">
        <f>IF($A79="","",INDEX(Data!$2:$9996,ROW(M79)-4,MATCH(M$5,Data!$2:$2,0)))</f>
        <v>0.1172500928</v>
      </c>
      <c r="N79" s="49">
        <f t="shared" si="9"/>
        <v>0.12214221301938084</v>
      </c>
      <c r="O79" s="53"/>
      <c r="P79" s="62">
        <f>IF($A79="","",INDEX(Data!$2:$9996,ROW(P79)-4,MATCH(P$5,Data!$2:$2,0)))</f>
        <v>2318.154</v>
      </c>
      <c r="Q79" s="49">
        <f>IF($A79="","",INDEX(Data!$2:$9996,ROW(Q79)-4,MATCH(Q$5,Data!$2:$2,0)))</f>
        <v>0.28063101740000002</v>
      </c>
      <c r="R79" s="49">
        <f>IF($A79="","",INDEX(Data!$2:$9996,ROW(R79)-4,MATCH(R$5,Data!$2:$2,0)))</f>
        <v>8.4190760599999998E-2</v>
      </c>
      <c r="S79" s="49">
        <f>IF($A79="","",INDEX(Data!$2:$9996,ROW(S79)-4,MATCH(S$5,Data!$2:$2,0)))</f>
        <v>0.18257324250000001</v>
      </c>
      <c r="T79" s="49">
        <f t="shared" si="10"/>
        <v>4.0440277174983906E-2</v>
      </c>
      <c r="U79" s="49">
        <f>IF($A79="","",INDEX(Data!$2:$9996,ROW(U79)-4,MATCH(U$5,Data!$2:$2,0)))</f>
        <v>-6.20179E-4</v>
      </c>
      <c r="V79" s="49">
        <f>IF($A79="","",INDEX(Data!$2:$9996,ROW(V79)-4,MATCH(V$5,Data!$2:$2,0)))</f>
        <v>0.1084373237</v>
      </c>
      <c r="W79" s="53"/>
      <c r="X79" s="55">
        <f>IF($A79="","",INDEX(Data!$2:$9996,ROW(X79)-4,MATCH(X$5,Data!$2:$2,0)))</f>
        <v>18.571224747999999</v>
      </c>
      <c r="Y79" s="56">
        <f>IF($A79="","",INDEX(Data!$2:$9996,ROW(Y79)-4,MATCH(Y$5,Data!$2:$2,0)))</f>
        <v>36.856788526000003</v>
      </c>
      <c r="Z79" s="56">
        <f>IF($A79="","",INDEX(Data!$2:$9996,ROW(Z79)-4,MATCH(Z$5,Data!$2:$2,0)))</f>
        <v>2.3359881179999999</v>
      </c>
      <c r="AA79" s="56">
        <f>IF($A79="","",INDEX(Data!$2:$9996,ROW(AA79)-4,MATCH(AA$5,Data!$2:$2,0)))</f>
        <v>20.621551897</v>
      </c>
      <c r="AB79" s="53"/>
      <c r="AC79" s="49">
        <f>IF($A79="","",INDEX(Data!$2:$9996,ROW(AC79)-4,MATCH(AC$5,Data!$2:$2,0)))</f>
        <v>0.18257324250000001</v>
      </c>
      <c r="AD79" s="49">
        <f>IF($A79="","",INDEX(Data!$2:$9996,ROW(AD79)-4,MATCH(AD$5,Data!$2:$2,0)))</f>
        <v>-7.3976300000000005E-4</v>
      </c>
      <c r="AE79" s="49">
        <f>IF($A79="","",INDEX(Data!$2:$9996,ROW(AE79)-4,MATCH(AE$5,Data!$2:$2,0)))</f>
        <v>0.10097750279999999</v>
      </c>
      <c r="AF79" s="49">
        <f>IF($A79="","",INDEX(Data!$2:$9996,ROW(AF79)-4,MATCH(AF$5,Data!$2:$2,0)))</f>
        <v>6.3999673999999996E-3</v>
      </c>
      <c r="AG79" s="49">
        <f>IF($A79="","",INDEX(Data!$2:$9996,ROW(AG79)-4,MATCH(AG$5,Data!$2:$2,0)))</f>
        <v>-5.6497402000000002E-2</v>
      </c>
      <c r="AH79" s="49">
        <f>IF($A79="","",INDEX(Data!$2:$9996,ROW(AH79)-4,MATCH(AH$5,Data!$2:$2,0)))</f>
        <v>2.5372826300000002E-2</v>
      </c>
      <c r="AI79" s="49">
        <f>IF($A79="","",INDEX(Data!$2:$9996,ROW(AI79)-4,MATCH(AI$5,Data!$2:$2,0)))</f>
        <v>-7.7625419000000001E-2</v>
      </c>
      <c r="AJ79" s="49">
        <f>IF($A79="","",INDEX(Data!$2:$9996,ROW(AJ79)-4,MATCH(AJ$5,Data!$2:$2,0)))</f>
        <v>-1.17589E-4</v>
      </c>
      <c r="AK79" s="49">
        <f>IF($A79="","",INDEX(Data!$2:$9996,ROW(AK79)-4,MATCH(AK$5,Data!$2:$2,0)))</f>
        <v>0.18331300519999999</v>
      </c>
      <c r="AL79" s="49">
        <f>IF($A79="","",INDEX(Data!$2:$9996,ROW(AL79)-4,MATCH(AL$5,Data!$2:$2,0)))</f>
        <v>-6.20179E-4</v>
      </c>
      <c r="AM79" s="49">
        <f>IF($A79="","",INDEX(Data!$2:$9996,ROW(AM79)-4,MATCH(AM$5,Data!$2:$2,0)))</f>
        <v>0.1084373237</v>
      </c>
      <c r="AN79" s="49">
        <f>IF($A79="","",INDEX(Data!$2:$9996,ROW(AN79)-4,MATCH(AN$5,Data!$2:$2,0)))</f>
        <v>7.5495860499999998E-2</v>
      </c>
      <c r="AO79" s="53"/>
      <c r="AP79" s="49">
        <f>IF($A79="","",INDEX(Data!$2:$9996,ROW(AP79)-4,MATCH(AP$5,Data!$2:$2,0)))</f>
        <v>4.9808293699999999E-2</v>
      </c>
      <c r="AQ79" s="49">
        <f>IF($A79="","",INDEX(Data!$2:$9996,ROW(AQ79)-4,MATCH(AQ$5,Data!$2:$2,0)))</f>
        <v>0.13627718850000001</v>
      </c>
      <c r="AR79" s="49">
        <f>IF($A79="","",INDEX(Data!$2:$9996,ROW(AR79)-4,MATCH(AR$5,Data!$2:$2,0)))</f>
        <v>7.5865677399999998E-2</v>
      </c>
      <c r="AS79" s="49">
        <f>IF($A79="","",INDEX(Data!$2:$9996,ROW(AS79)-4,MATCH(AS$5,Data!$2:$2,0)))</f>
        <v>-2.2362768000000002E-2</v>
      </c>
      <c r="AT79" s="49">
        <f>IF($A79="","",INDEX(Data!$2:$9996,ROW(AT79)-4,MATCH(AT$5,Data!$2:$2,0)))</f>
        <v>5.7047656099999997E-2</v>
      </c>
      <c r="AU79" s="53"/>
      <c r="AV79" s="49">
        <f>IF($A79="","",INDEX(Data!$2:$9996,ROW(AV79)-4,MATCH(AV$5,Data!$2:$2,0)))</f>
        <v>1.4283954600000001E-2</v>
      </c>
      <c r="AW79" s="49">
        <f>IF($A79="","",INDEX(Data!$2:$9996,ROW(AW79)-4,MATCH(AW$5,Data!$2:$2,0)))</f>
        <v>0.16534068269999999</v>
      </c>
      <c r="AX79" s="49">
        <f>IF($A79="","",INDEX(Data!$2:$9996,ROW(AX79)-4,MATCH(AX$5,Data!$2:$2,0)))</f>
        <v>0.63628360959999997</v>
      </c>
      <c r="AY79" s="49">
        <f>IF($A79="","",INDEX(Data!$2:$9996,ROW(AY79)-4,MATCH(AY$5,Data!$2:$2,0)))</f>
        <v>7.5865677399999998E-2</v>
      </c>
      <c r="AZ79" s="76">
        <f>IF($A79="","",INDEX(Data!$2:$9996,ROW(AZ79)-4,MATCH(AZ$5,Data!$2:$2,0)))</f>
        <v>2.4464065202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80</v>
      </c>
      <c r="C80" s="51">
        <f>IF($A80="","",INDEX(Data!$2:$9996,ROW(C80)-4,MATCH(C$5,Data!$2:$2,0)))</f>
        <v>0.12567132119999999</v>
      </c>
      <c r="D80" s="52">
        <f>IF($A80="","",INDEX(Data!$2:$9996,ROW(D80)-4,MATCH(D$5,Data!$2:$2,0)))</f>
        <v>7.9257909400000007E-2</v>
      </c>
      <c r="E80" s="52">
        <f>IF($A80="","",INDEX(Data!$2:$9996,ROW(E80)-4,MATCH(E$5,Data!$2:$2,0)))</f>
        <v>1.8721719899999999E-2</v>
      </c>
      <c r="F80" s="53"/>
      <c r="G80" s="61">
        <f>IF($A80="","",INDEX(Data!$2:$9996,ROW(G80)-4,MATCH(G$5,Data!$2:$2,0)))</f>
        <v>234.16399999999999</v>
      </c>
      <c r="H80" s="52">
        <f t="shared" si="11"/>
        <v>-0.16548823948681407</v>
      </c>
      <c r="I80" s="61">
        <f>IF($A80="","",INDEX(Data!$2:$9996,ROW(I80)-4,MATCH(I$5,Data!$2:$2,0)))</f>
        <v>36.222499999999997</v>
      </c>
      <c r="J80" s="52">
        <f t="shared" si="7"/>
        <v>1.8503698457664461</v>
      </c>
      <c r="K80" s="61">
        <f>IF($A80="","",INDEX(Data!$2:$9996,ROW(K80)-4,MATCH(K$5,Data!$2:$2,0)))</f>
        <v>193.2</v>
      </c>
      <c r="L80" s="52">
        <f t="shared" si="8"/>
        <v>2.2416968311424347E-2</v>
      </c>
      <c r="M80" s="52">
        <f>IF($A80="","",INDEX(Data!$2:$9996,ROW(M80)-4,MATCH(M$5,Data!$2:$2,0)))</f>
        <v>0.1085506809</v>
      </c>
      <c r="N80" s="52">
        <f t="shared" si="9"/>
        <v>-7.4195351937495407E-2</v>
      </c>
      <c r="O80" s="53"/>
      <c r="P80" s="61">
        <f>IF($A80="","",INDEX(Data!$2:$9996,ROW(P80)-4,MATCH(P$5,Data!$2:$2,0)))</f>
        <v>2361.7224999999999</v>
      </c>
      <c r="Q80" s="52">
        <f>IF($A80="","",INDEX(Data!$2:$9996,ROW(Q80)-4,MATCH(Q$5,Data!$2:$2,0)))</f>
        <v>0.27579045629999999</v>
      </c>
      <c r="R80" s="52">
        <f>IF($A80="","",INDEX(Data!$2:$9996,ROW(R80)-4,MATCH(R$5,Data!$2:$2,0)))</f>
        <v>7.5385074999999996E-2</v>
      </c>
      <c r="S80" s="52">
        <f>IF($A80="","",INDEX(Data!$2:$9996,ROW(S80)-4,MATCH(S$5,Data!$2:$2,0)))</f>
        <v>0.18886944559999999</v>
      </c>
      <c r="T80" s="52">
        <f t="shared" si="10"/>
        <v>1.8794480435725951E-2</v>
      </c>
      <c r="U80" s="52">
        <f>IF($A80="","",INDEX(Data!$2:$9996,ROW(U80)-4,MATCH(U$5,Data!$2:$2,0)))</f>
        <v>-9.1271199999999999E-4</v>
      </c>
      <c r="V80" s="52">
        <f>IF($A80="","",INDEX(Data!$2:$9996,ROW(V80)-4,MATCH(V$5,Data!$2:$2,0)))</f>
        <v>7.8365679699999996E-2</v>
      </c>
      <c r="W80" s="53"/>
      <c r="X80" s="59">
        <f>IF($A80="","",INDEX(Data!$2:$9996,ROW(X80)-4,MATCH(X$5,Data!$2:$2,0)))</f>
        <v>19.820227149000001</v>
      </c>
      <c r="Y80" s="54">
        <f>IF($A80="","",INDEX(Data!$2:$9996,ROW(Y80)-4,MATCH(Y$5,Data!$2:$2,0)))</f>
        <v>36.849224677999999</v>
      </c>
      <c r="Z80" s="54">
        <f>IF($A80="","",INDEX(Data!$2:$9996,ROW(Z80)-4,MATCH(Z$5,Data!$2:$2,0)))</f>
        <v>1.9387857581000001</v>
      </c>
      <c r="AA80" s="54">
        <f>IF($A80="","",INDEX(Data!$2:$9996,ROW(AA80)-4,MATCH(AA$5,Data!$2:$2,0)))</f>
        <v>18.967783287</v>
      </c>
      <c r="AB80" s="53"/>
      <c r="AC80" s="51">
        <f>IF($A80="","",INDEX(Data!$2:$9996,ROW(AC80)-4,MATCH(AC$5,Data!$2:$2,0)))</f>
        <v>0.18886944559999999</v>
      </c>
      <c r="AD80" s="52">
        <f>IF($A80="","",INDEX(Data!$2:$9996,ROW(AD80)-4,MATCH(AD$5,Data!$2:$2,0)))</f>
        <v>1.3523412E-3</v>
      </c>
      <c r="AE80" s="52">
        <f>IF($A80="","",INDEX(Data!$2:$9996,ROW(AE80)-4,MATCH(AE$5,Data!$2:$2,0)))</f>
        <v>0.1009567799</v>
      </c>
      <c r="AF80" s="52">
        <f>IF($A80="","",INDEX(Data!$2:$9996,ROW(AF80)-4,MATCH(AF$5,Data!$2:$2,0)))</f>
        <v>5.3117418000000003E-3</v>
      </c>
      <c r="AG80" s="52">
        <f>IF($A80="","",INDEX(Data!$2:$9996,ROW(AG80)-4,MATCH(AG$5,Data!$2:$2,0)))</f>
        <v>-5.1966529999999997E-2</v>
      </c>
      <c r="AH80" s="52">
        <f>IF($A80="","",INDEX(Data!$2:$9996,ROW(AH80)-4,MATCH(AH$5,Data!$2:$2,0)))</f>
        <v>2.5657954600000001E-2</v>
      </c>
      <c r="AI80" s="52">
        <f>IF($A80="","",INDEX(Data!$2:$9996,ROW(AI80)-4,MATCH(AI$5,Data!$2:$2,0)))</f>
        <v>-8.0945835999999993E-2</v>
      </c>
      <c r="AJ80" s="52">
        <f>IF($A80="","",INDEX(Data!$2:$9996,ROW(AJ80)-4,MATCH(AJ$5,Data!$2:$2,0)))</f>
        <v>0</v>
      </c>
      <c r="AK80" s="52">
        <f>IF($A80="","",INDEX(Data!$2:$9996,ROW(AK80)-4,MATCH(AK$5,Data!$2:$2,0)))</f>
        <v>0.18751710429999999</v>
      </c>
      <c r="AL80" s="52">
        <f>IF($A80="","",INDEX(Data!$2:$9996,ROW(AL80)-4,MATCH(AL$5,Data!$2:$2,0)))</f>
        <v>-9.1271199999999999E-4</v>
      </c>
      <c r="AM80" s="52">
        <f>IF($A80="","",INDEX(Data!$2:$9996,ROW(AM80)-4,MATCH(AM$5,Data!$2:$2,0)))</f>
        <v>7.8365679699999996E-2</v>
      </c>
      <c r="AN80" s="52">
        <f>IF($A80="","",INDEX(Data!$2:$9996,ROW(AN80)-4,MATCH(AN$5,Data!$2:$2,0)))</f>
        <v>0.1100641371</v>
      </c>
      <c r="AO80" s="53"/>
      <c r="AP80" s="52">
        <f>IF($A80="","",INDEX(Data!$2:$9996,ROW(AP80)-4,MATCH(AP$5,Data!$2:$2,0)))</f>
        <v>2.4464533100000001E-2</v>
      </c>
      <c r="AQ80" s="52">
        <f>IF($A80="","",INDEX(Data!$2:$9996,ROW(AQ80)-4,MATCH(AQ$5,Data!$2:$2,0)))</f>
        <v>0.12567132119999999</v>
      </c>
      <c r="AR80" s="52">
        <f>IF($A80="","",INDEX(Data!$2:$9996,ROW(AR80)-4,MATCH(AR$5,Data!$2:$2,0)))</f>
        <v>7.9257909400000007E-2</v>
      </c>
      <c r="AS80" s="52">
        <f>IF($A80="","",INDEX(Data!$2:$9996,ROW(AS80)-4,MATCH(AS$5,Data!$2:$2,0)))</f>
        <v>-0.17176892499999999</v>
      </c>
      <c r="AT80" s="52">
        <f>IF($A80="","",INDEX(Data!$2:$9996,ROW(AT80)-4,MATCH(AT$5,Data!$2:$2,0)))</f>
        <v>-6.4540602000000002E-2</v>
      </c>
      <c r="AU80" s="53"/>
      <c r="AV80" s="52">
        <f>IF($A80="","",INDEX(Data!$2:$9996,ROW(AV80)-4,MATCH(AV$5,Data!$2:$2,0)))</f>
        <v>1.37426845E-2</v>
      </c>
      <c r="AW80" s="52">
        <f>IF($A80="","",INDEX(Data!$2:$9996,ROW(AW80)-4,MATCH(AW$5,Data!$2:$2,0)))</f>
        <v>0.16220978050000001</v>
      </c>
      <c r="AX80" s="52">
        <f>IF($A80="","",INDEX(Data!$2:$9996,ROW(AX80)-4,MATCH(AX$5,Data!$2:$2,0)))</f>
        <v>0.65638111219999995</v>
      </c>
      <c r="AY80" s="52">
        <f>IF($A80="","",INDEX(Data!$2:$9996,ROW(AY80)-4,MATCH(AY$5,Data!$2:$2,0)))</f>
        <v>7.9257909400000007E-2</v>
      </c>
      <c r="AZ80" s="75">
        <f>IF($A80="","",INDEX(Data!$2:$9996,ROW(AZ80)-4,MATCH(AZ$5,Data!$2:$2,0)))</f>
        <v>2.4348412634000001</v>
      </c>
    </row>
    <row r="81" spans="1:52" x14ac:dyDescent="0.25">
      <c r="A81" s="23">
        <v>43465</v>
      </c>
      <c r="B81" s="47">
        <f>IF($A81="","",INDEX(Data!$2:$9996,ROW(B81)-4,MATCH(B$5,Data!$2:$2,0)))</f>
        <v>74</v>
      </c>
      <c r="C81" s="48">
        <f>IF($A81="","",INDEX(Data!$2:$9996,ROW(C81)-4,MATCH(C$5,Data!$2:$2,0)))</f>
        <v>0.15892613</v>
      </c>
      <c r="D81" s="49">
        <f>IF($A81="","",INDEX(Data!$2:$9996,ROW(D81)-4,MATCH(D$5,Data!$2:$2,0)))</f>
        <v>5.0291571399999999E-2</v>
      </c>
      <c r="E81" s="49">
        <f>IF($A81="","",INDEX(Data!$2:$9996,ROW(E81)-4,MATCH(E$5,Data!$2:$2,0)))</f>
        <v>2.85936234E-2</v>
      </c>
      <c r="F81" s="53"/>
      <c r="G81" s="62">
        <f>IF($A81="","",INDEX(Data!$2:$9996,ROW(G81)-4,MATCH(G$5,Data!$2:$2,0)))</f>
        <v>344.26499999999999</v>
      </c>
      <c r="H81" s="49">
        <f t="shared" si="11"/>
        <v>0.47018756085478558</v>
      </c>
      <c r="I81" s="62">
        <f>IF($A81="","",INDEX(Data!$2:$9996,ROW(I81)-4,MATCH(I$5,Data!$2:$2,0)))</f>
        <v>51.3855</v>
      </c>
      <c r="J81" s="49">
        <f t="shared" si="7"/>
        <v>0.418607219269791</v>
      </c>
      <c r="K81" s="62">
        <f>IF($A81="","",INDEX(Data!$2:$9996,ROW(K81)-4,MATCH(K$5,Data!$2:$2,0)))</f>
        <v>227.6</v>
      </c>
      <c r="L81" s="49">
        <f t="shared" si="8"/>
        <v>0.17805383022774332</v>
      </c>
      <c r="M81" s="49">
        <f>IF($A81="","",INDEX(Data!$2:$9996,ROW(M81)-4,MATCH(M$5,Data!$2:$2,0)))</f>
        <v>9.5634699700000006E-2</v>
      </c>
      <c r="N81" s="49">
        <f t="shared" si="9"/>
        <v>-0.11898572254833267</v>
      </c>
      <c r="O81" s="53"/>
      <c r="P81" s="62">
        <f>IF($A81="","",INDEX(Data!$2:$9996,ROW(P81)-4,MATCH(P$5,Data!$2:$2,0)))</f>
        <v>2508.7530000000002</v>
      </c>
      <c r="Q81" s="49">
        <f>IF($A81="","",INDEX(Data!$2:$9996,ROW(Q81)-4,MATCH(Q$5,Data!$2:$2,0)))</f>
        <v>0.27122591400000001</v>
      </c>
      <c r="R81" s="49">
        <f>IF($A81="","",INDEX(Data!$2:$9996,ROW(R81)-4,MATCH(R$5,Data!$2:$2,0)))</f>
        <v>7.4051168599999995E-2</v>
      </c>
      <c r="S81" s="49">
        <f>IF($A81="","",INDEX(Data!$2:$9996,ROW(S81)-4,MATCH(S$5,Data!$2:$2,0)))</f>
        <v>0.1881573345</v>
      </c>
      <c r="T81" s="49">
        <f t="shared" si="10"/>
        <v>6.2255620632822153E-2</v>
      </c>
      <c r="U81" s="49">
        <f>IF($A81="","",INDEX(Data!$2:$9996,ROW(U81)-4,MATCH(U$5,Data!$2:$2,0)))</f>
        <v>1.29347284E-2</v>
      </c>
      <c r="V81" s="49">
        <f>IF($A81="","",INDEX(Data!$2:$9996,ROW(V81)-4,MATCH(V$5,Data!$2:$2,0)))</f>
        <v>0.11322931830000001</v>
      </c>
      <c r="W81" s="53"/>
      <c r="X81" s="55">
        <f>IF($A81="","",INDEX(Data!$2:$9996,ROW(X81)-4,MATCH(X$5,Data!$2:$2,0)))</f>
        <v>17.556906594000001</v>
      </c>
      <c r="Y81" s="56">
        <f>IF($A81="","",INDEX(Data!$2:$9996,ROW(Y81)-4,MATCH(Y$5,Data!$2:$2,0)))</f>
        <v>32.926888925</v>
      </c>
      <c r="Z81" s="56">
        <f>IF($A81="","",INDEX(Data!$2:$9996,ROW(Z81)-4,MATCH(Z$5,Data!$2:$2,0)))</f>
        <v>1.828657161</v>
      </c>
      <c r="AA81" s="56">
        <f>IF($A81="","",INDEX(Data!$2:$9996,ROW(AA81)-4,MATCH(AA$5,Data!$2:$2,0)))</f>
        <v>17.198639492000002</v>
      </c>
      <c r="AB81" s="53"/>
      <c r="AC81" s="49">
        <f>IF($A81="","",INDEX(Data!$2:$9996,ROW(AC81)-4,MATCH(AC$5,Data!$2:$2,0)))</f>
        <v>0.1881573345</v>
      </c>
      <c r="AD81" s="49">
        <f>IF($A81="","",INDEX(Data!$2:$9996,ROW(AD81)-4,MATCH(AD$5,Data!$2:$2,0)))</f>
        <v>-4.5904759999999996E-3</v>
      </c>
      <c r="AE81" s="49">
        <f>IF($A81="","",INDEX(Data!$2:$9996,ROW(AE81)-4,MATCH(AE$5,Data!$2:$2,0)))</f>
        <v>9.0210654599999995E-2</v>
      </c>
      <c r="AF81" s="49">
        <f>IF($A81="","",INDEX(Data!$2:$9996,ROW(AF81)-4,MATCH(AF$5,Data!$2:$2,0)))</f>
        <v>5.0100196000000003E-3</v>
      </c>
      <c r="AG81" s="49">
        <f>IF($A81="","",INDEX(Data!$2:$9996,ROW(AG81)-4,MATCH(AG$5,Data!$2:$2,0)))</f>
        <v>-4.7119559999999998E-2</v>
      </c>
      <c r="AH81" s="49">
        <f>IF($A81="","",INDEX(Data!$2:$9996,ROW(AH81)-4,MATCH(AH$5,Data!$2:$2,0)))</f>
        <v>2.0313320100000001E-2</v>
      </c>
      <c r="AI81" s="49">
        <f>IF($A81="","",INDEX(Data!$2:$9996,ROW(AI81)-4,MATCH(AI$5,Data!$2:$2,0)))</f>
        <v>-7.9332700000000006E-2</v>
      </c>
      <c r="AJ81" s="49">
        <f>IF($A81="","",INDEX(Data!$2:$9996,ROW(AJ81)-4,MATCH(AJ$5,Data!$2:$2,0)))</f>
        <v>0</v>
      </c>
      <c r="AK81" s="49">
        <f>IF($A81="","",INDEX(Data!$2:$9996,ROW(AK81)-4,MATCH(AK$5,Data!$2:$2,0)))</f>
        <v>0.19274781020000001</v>
      </c>
      <c r="AL81" s="49">
        <f>IF($A81="","",INDEX(Data!$2:$9996,ROW(AL81)-4,MATCH(AL$5,Data!$2:$2,0)))</f>
        <v>1.29347284E-2</v>
      </c>
      <c r="AM81" s="49">
        <f>IF($A81="","",INDEX(Data!$2:$9996,ROW(AM81)-4,MATCH(AM$5,Data!$2:$2,0)))</f>
        <v>0.11322931830000001</v>
      </c>
      <c r="AN81" s="49">
        <f>IF($A81="","",INDEX(Data!$2:$9996,ROW(AN81)-4,MATCH(AN$5,Data!$2:$2,0)))</f>
        <v>6.6583763500000004E-2</v>
      </c>
      <c r="AO81" s="53"/>
      <c r="AP81" s="49">
        <f>IF($A81="","",INDEX(Data!$2:$9996,ROW(AP81)-4,MATCH(AP$5,Data!$2:$2,0)))</f>
        <v>0.1053660849</v>
      </c>
      <c r="AQ81" s="49">
        <f>IF($A81="","",INDEX(Data!$2:$9996,ROW(AQ81)-4,MATCH(AQ$5,Data!$2:$2,0)))</f>
        <v>0.15892613</v>
      </c>
      <c r="AR81" s="49">
        <f>IF($A81="","",INDEX(Data!$2:$9996,ROW(AR81)-4,MATCH(AR$5,Data!$2:$2,0)))</f>
        <v>5.0291571399999999E-2</v>
      </c>
      <c r="AS81" s="49">
        <f>IF($A81="","",INDEX(Data!$2:$9996,ROW(AS81)-4,MATCH(AS$5,Data!$2:$2,0)))</f>
        <v>-0.12711355199999999</v>
      </c>
      <c r="AT81" s="49">
        <f>IF($A81="","",INDEX(Data!$2:$9996,ROW(AT81)-4,MATCH(AT$5,Data!$2:$2,0)))</f>
        <v>-6.4559061000000001E-2</v>
      </c>
      <c r="AU81" s="53"/>
      <c r="AV81" s="49">
        <f>IF($A81="","",INDEX(Data!$2:$9996,ROW(AV81)-4,MATCH(AV$5,Data!$2:$2,0)))</f>
        <v>1.7994948300000001E-2</v>
      </c>
      <c r="AW81" s="49">
        <f>IF($A81="","",INDEX(Data!$2:$9996,ROW(AW81)-4,MATCH(AW$5,Data!$2:$2,0)))</f>
        <v>0.1053725194</v>
      </c>
      <c r="AX81" s="49">
        <f>IF($A81="","",INDEX(Data!$2:$9996,ROW(AX81)-4,MATCH(AX$5,Data!$2:$2,0)))</f>
        <v>0.68196551270000005</v>
      </c>
      <c r="AY81" s="49">
        <f>IF($A81="","",INDEX(Data!$2:$9996,ROW(AY81)-4,MATCH(AY$5,Data!$2:$2,0)))</f>
        <v>5.0291571399999999E-2</v>
      </c>
      <c r="AZ81" s="76">
        <f>IF($A81="","",INDEX(Data!$2:$9996,ROW(AZ81)-4,MATCH(AZ$5,Data!$2:$2,0)))</f>
        <v>2.4058180965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82</v>
      </c>
      <c r="C82" s="51">
        <f>IF($A82="","",INDEX(Data!$2:$9996,ROW(C82)-4,MATCH(C$5,Data!$2:$2,0)))</f>
        <v>0.16333654310000001</v>
      </c>
      <c r="D82" s="52">
        <f>IF($A82="","",INDEX(Data!$2:$9996,ROW(D82)-4,MATCH(D$5,Data!$2:$2,0)))</f>
        <v>5.2599903699999999E-2</v>
      </c>
      <c r="E82" s="52">
        <f>IF($A82="","",INDEX(Data!$2:$9996,ROW(E82)-4,MATCH(E$5,Data!$2:$2,0)))</f>
        <v>2.9789260200000001E-2</v>
      </c>
      <c r="F82" s="53"/>
      <c r="G82" s="61">
        <f>IF($A82="","",INDEX(Data!$2:$9996,ROW(G82)-4,MATCH(G$5,Data!$2:$2,0)))</f>
        <v>340.18349999999998</v>
      </c>
      <c r="H82" s="52">
        <f t="shared" si="11"/>
        <v>-1.1855692562415598E-2</v>
      </c>
      <c r="I82" s="61">
        <f>IF($A82="","",INDEX(Data!$2:$9996,ROW(I82)-4,MATCH(I$5,Data!$2:$2,0)))</f>
        <v>51.474499999999999</v>
      </c>
      <c r="J82" s="52">
        <f t="shared" si="7"/>
        <v>1.7320061106732179E-3</v>
      </c>
      <c r="K82" s="61">
        <f>IF($A82="","",INDEX(Data!$2:$9996,ROW(K82)-4,MATCH(K$5,Data!$2:$2,0)))</f>
        <v>178.941</v>
      </c>
      <c r="L82" s="52">
        <f t="shared" si="8"/>
        <v>-0.2137917398945518</v>
      </c>
      <c r="M82" s="52">
        <f>IF($A82="","",INDEX(Data!$2:$9996,ROW(M82)-4,MATCH(M$5,Data!$2:$2,0)))</f>
        <v>0.10615786789999999</v>
      </c>
      <c r="N82" s="52">
        <f t="shared" si="9"/>
        <v>0.11003504201937686</v>
      </c>
      <c r="O82" s="53"/>
      <c r="P82" s="61">
        <f>IF($A82="","",INDEX(Data!$2:$9996,ROW(P82)-4,MATCH(P$5,Data!$2:$2,0)))</f>
        <v>2339.8584999999998</v>
      </c>
      <c r="Q82" s="52">
        <f>IF($A82="","",INDEX(Data!$2:$9996,ROW(Q82)-4,MATCH(Q$5,Data!$2:$2,0)))</f>
        <v>0.28450047499999997</v>
      </c>
      <c r="R82" s="52">
        <f>IF($A82="","",INDEX(Data!$2:$9996,ROW(R82)-4,MATCH(R$5,Data!$2:$2,0)))</f>
        <v>7.4282533100000006E-2</v>
      </c>
      <c r="S82" s="52">
        <f>IF($A82="","",INDEX(Data!$2:$9996,ROW(S82)-4,MATCH(S$5,Data!$2:$2,0)))</f>
        <v>0.19454760309999999</v>
      </c>
      <c r="T82" s="52">
        <f t="shared" si="10"/>
        <v>-6.7322091891868316E-2</v>
      </c>
      <c r="U82" s="52">
        <f>IF($A82="","",INDEX(Data!$2:$9996,ROW(U82)-4,MATCH(U$5,Data!$2:$2,0)))</f>
        <v>1.31027721E-2</v>
      </c>
      <c r="V82" s="52">
        <f>IF($A82="","",INDEX(Data!$2:$9996,ROW(V82)-4,MATCH(V$5,Data!$2:$2,0)))</f>
        <v>0.1095249447</v>
      </c>
      <c r="W82" s="53"/>
      <c r="X82" s="59">
        <f>IF($A82="","",INDEX(Data!$2:$9996,ROW(X82)-4,MATCH(X$5,Data!$2:$2,0)))</f>
        <v>19.696366568999998</v>
      </c>
      <c r="Y82" s="54">
        <f>IF($A82="","",INDEX(Data!$2:$9996,ROW(Y82)-4,MATCH(Y$5,Data!$2:$2,0)))</f>
        <v>36.797598061000002</v>
      </c>
      <c r="Z82" s="54">
        <f>IF($A82="","",INDEX(Data!$2:$9996,ROW(Z82)-4,MATCH(Z$5,Data!$2:$2,0)))</f>
        <v>1.6170910887000001</v>
      </c>
      <c r="AA82" s="54">
        <f>IF($A82="","",INDEX(Data!$2:$9996,ROW(AA82)-4,MATCH(AA$5,Data!$2:$2,0)))</f>
        <v>18.718322580999999</v>
      </c>
      <c r="AB82" s="53"/>
      <c r="AC82" s="51">
        <f>IF($A82="","",INDEX(Data!$2:$9996,ROW(AC82)-4,MATCH(AC$5,Data!$2:$2,0)))</f>
        <v>0.19454760309999999</v>
      </c>
      <c r="AD82" s="52">
        <f>IF($A82="","",INDEX(Data!$2:$9996,ROW(AD82)-4,MATCH(AD$5,Data!$2:$2,0)))</f>
        <v>-1.1283409999999999E-3</v>
      </c>
      <c r="AE82" s="52">
        <f>IF($A82="","",INDEX(Data!$2:$9996,ROW(AE82)-4,MATCH(AE$5,Data!$2:$2,0)))</f>
        <v>0.10081533719999999</v>
      </c>
      <c r="AF82" s="52">
        <f>IF($A82="","",INDEX(Data!$2:$9996,ROW(AF82)-4,MATCH(AF$5,Data!$2:$2,0)))</f>
        <v>4.4303865000000003E-3</v>
      </c>
      <c r="AG82" s="52">
        <f>IF($A82="","",INDEX(Data!$2:$9996,ROW(AG82)-4,MATCH(AG$5,Data!$2:$2,0)))</f>
        <v>-5.1283075999999997E-2</v>
      </c>
      <c r="AH82" s="52">
        <f>IF($A82="","",INDEX(Data!$2:$9996,ROW(AH82)-4,MATCH(AH$5,Data!$2:$2,0)))</f>
        <v>2.2234946700000001E-2</v>
      </c>
      <c r="AI82" s="52">
        <f>IF($A82="","",INDEX(Data!$2:$9996,ROW(AI82)-4,MATCH(AI$5,Data!$2:$2,0)))</f>
        <v>-7.0838150000000003E-2</v>
      </c>
      <c r="AJ82" s="52">
        <f>IF($A82="","",INDEX(Data!$2:$9996,ROW(AJ82)-4,MATCH(AJ$5,Data!$2:$2,0)))</f>
        <v>0</v>
      </c>
      <c r="AK82" s="52">
        <f>IF($A82="","",INDEX(Data!$2:$9996,ROW(AK82)-4,MATCH(AK$5,Data!$2:$2,0)))</f>
        <v>0.1956759444</v>
      </c>
      <c r="AL82" s="52">
        <f>IF($A82="","",INDEX(Data!$2:$9996,ROW(AL82)-4,MATCH(AL$5,Data!$2:$2,0)))</f>
        <v>1.31027721E-2</v>
      </c>
      <c r="AM82" s="52">
        <f>IF($A82="","",INDEX(Data!$2:$9996,ROW(AM82)-4,MATCH(AM$5,Data!$2:$2,0)))</f>
        <v>0.1095249447</v>
      </c>
      <c r="AN82" s="52">
        <f>IF($A82="","",INDEX(Data!$2:$9996,ROW(AN82)-4,MATCH(AN$5,Data!$2:$2,0)))</f>
        <v>7.3048227699999996E-2</v>
      </c>
      <c r="AO82" s="53"/>
      <c r="AP82" s="52">
        <f>IF($A82="","",INDEX(Data!$2:$9996,ROW(AP82)-4,MATCH(AP$5,Data!$2:$2,0)))</f>
        <v>0.1107366394</v>
      </c>
      <c r="AQ82" s="52">
        <f>IF($A82="","",INDEX(Data!$2:$9996,ROW(AQ82)-4,MATCH(AQ$5,Data!$2:$2,0)))</f>
        <v>0.16333654310000001</v>
      </c>
      <c r="AR82" s="52">
        <f>IF($A82="","",INDEX(Data!$2:$9996,ROW(AR82)-4,MATCH(AR$5,Data!$2:$2,0)))</f>
        <v>5.2599903699999999E-2</v>
      </c>
      <c r="AS82" s="52">
        <f>IF($A82="","",INDEX(Data!$2:$9996,ROW(AS82)-4,MATCH(AS$5,Data!$2:$2,0)))</f>
        <v>-4.65401E-4</v>
      </c>
      <c r="AT82" s="52">
        <f>IF($A82="","",INDEX(Data!$2:$9996,ROW(AT82)-4,MATCH(AT$5,Data!$2:$2,0)))</f>
        <v>6.1786908699999997E-2</v>
      </c>
      <c r="AU82" s="53"/>
      <c r="AV82" s="52">
        <f>IF($A82="","",INDEX(Data!$2:$9996,ROW(AV82)-4,MATCH(AV$5,Data!$2:$2,0)))</f>
        <v>1.7514930000000001E-2</v>
      </c>
      <c r="AW82" s="52">
        <f>IF($A82="","",INDEX(Data!$2:$9996,ROW(AW82)-4,MATCH(AW$5,Data!$2:$2,0)))</f>
        <v>0.10675147760000001</v>
      </c>
      <c r="AX82" s="52">
        <f>IF($A82="","",INDEX(Data!$2:$9996,ROW(AX82)-4,MATCH(AX$5,Data!$2:$2,0)))</f>
        <v>0.55835039860000002</v>
      </c>
      <c r="AY82" s="52">
        <f>IF($A82="","",INDEX(Data!$2:$9996,ROW(AY82)-4,MATCH(AY$5,Data!$2:$2,0)))</f>
        <v>5.2599903699999999E-2</v>
      </c>
      <c r="AZ82" s="75">
        <f>IF($A82="","",INDEX(Data!$2:$9996,ROW(AZ82)-4,MATCH(AZ$5,Data!$2:$2,0)))</f>
        <v>2.4447845995000002</v>
      </c>
    </row>
    <row r="83" spans="1:52" x14ac:dyDescent="0.25">
      <c r="A83" s="23">
        <v>43646</v>
      </c>
      <c r="B83" s="47">
        <f>IF($A83="","",INDEX(Data!$2:$9996,ROW(B83)-4,MATCH(B$5,Data!$2:$2,0)))</f>
        <v>84</v>
      </c>
      <c r="C83" s="48">
        <f>IF($A83="","",INDEX(Data!$2:$9996,ROW(C83)-4,MATCH(C$5,Data!$2:$2,0)))</f>
        <v>0.16861226469999999</v>
      </c>
      <c r="D83" s="49">
        <f>IF($A83="","",INDEX(Data!$2:$9996,ROW(D83)-4,MATCH(D$5,Data!$2:$2,0)))</f>
        <v>4.5302984900000003E-2</v>
      </c>
      <c r="E83" s="49">
        <f>IF($A83="","",INDEX(Data!$2:$9996,ROW(E83)-4,MATCH(E$5,Data!$2:$2,0)))</f>
        <v>4.0508414700000002E-2</v>
      </c>
      <c r="F83" s="53"/>
      <c r="G83" s="62">
        <f>IF($A83="","",INDEX(Data!$2:$9996,ROW(G83)-4,MATCH(G$5,Data!$2:$2,0)))</f>
        <v>354.77749999999997</v>
      </c>
      <c r="H83" s="49">
        <f t="shared" si="11"/>
        <v>4.2900375826575937E-2</v>
      </c>
      <c r="I83" s="62">
        <f>IF($A83="","",INDEX(Data!$2:$9996,ROW(I83)-4,MATCH(I$5,Data!$2:$2,0)))</f>
        <v>74.810500000000005</v>
      </c>
      <c r="J83" s="49">
        <f t="shared" si="7"/>
        <v>0.45335068820483942</v>
      </c>
      <c r="K83" s="62">
        <f>IF($A83="","",INDEX(Data!$2:$9996,ROW(K83)-4,MATCH(K$5,Data!$2:$2,0)))</f>
        <v>149.863</v>
      </c>
      <c r="L83" s="49">
        <f t="shared" si="8"/>
        <v>-0.16250048898799047</v>
      </c>
      <c r="M83" s="49">
        <f>IF($A83="","",INDEX(Data!$2:$9996,ROW(M83)-4,MATCH(M$5,Data!$2:$2,0)))</f>
        <v>0.11575644860000001</v>
      </c>
      <c r="N83" s="49">
        <f t="shared" si="9"/>
        <v>9.0417986814145618E-2</v>
      </c>
      <c r="O83" s="53"/>
      <c r="P83" s="62">
        <f>IF($A83="","",INDEX(Data!$2:$9996,ROW(P83)-4,MATCH(P$5,Data!$2:$2,0)))</f>
        <v>2276.5340000000001</v>
      </c>
      <c r="Q83" s="49">
        <f>IF($A83="","",INDEX(Data!$2:$9996,ROW(Q83)-4,MATCH(Q$5,Data!$2:$2,0)))</f>
        <v>0.29438625400000001</v>
      </c>
      <c r="R83" s="49">
        <f>IF($A83="","",INDEX(Data!$2:$9996,ROW(R83)-4,MATCH(R$5,Data!$2:$2,0)))</f>
        <v>8.0585519600000002E-2</v>
      </c>
      <c r="S83" s="49">
        <f>IF($A83="","",INDEX(Data!$2:$9996,ROW(S83)-4,MATCH(S$5,Data!$2:$2,0)))</f>
        <v>0.1934371922</v>
      </c>
      <c r="T83" s="49">
        <f t="shared" si="10"/>
        <v>-2.7063388662177529E-2</v>
      </c>
      <c r="U83" s="49">
        <f>IF($A83="","",INDEX(Data!$2:$9996,ROW(U83)-4,MATCH(U$5,Data!$2:$2,0)))</f>
        <v>1.3190459700000001E-2</v>
      </c>
      <c r="V83" s="49">
        <f>IF($A83="","",INDEX(Data!$2:$9996,ROW(V83)-4,MATCH(V$5,Data!$2:$2,0)))</f>
        <v>0.1146970658</v>
      </c>
      <c r="W83" s="53"/>
      <c r="X83" s="55">
        <f>IF($A83="","",INDEX(Data!$2:$9996,ROW(X83)-4,MATCH(X$5,Data!$2:$2,0)))</f>
        <v>19.314109501000001</v>
      </c>
      <c r="Y83" s="56">
        <f>IF($A83="","",INDEX(Data!$2:$9996,ROW(Y83)-4,MATCH(Y$5,Data!$2:$2,0)))</f>
        <v>35.086663807000001</v>
      </c>
      <c r="Z83" s="56">
        <f>IF($A83="","",INDEX(Data!$2:$9996,ROW(Z83)-4,MATCH(Z$5,Data!$2:$2,0)))</f>
        <v>2.0373021079</v>
      </c>
      <c r="AA83" s="56">
        <f>IF($A83="","",INDEX(Data!$2:$9996,ROW(AA83)-4,MATCH(AA$5,Data!$2:$2,0)))</f>
        <v>17.809856413999999</v>
      </c>
      <c r="AB83" s="53"/>
      <c r="AC83" s="49">
        <f>IF($A83="","",INDEX(Data!$2:$9996,ROW(AC83)-4,MATCH(AC$5,Data!$2:$2,0)))</f>
        <v>0.1934371922</v>
      </c>
      <c r="AD83" s="49">
        <f>IF($A83="","",INDEX(Data!$2:$9996,ROW(AD83)-4,MATCH(AD$5,Data!$2:$2,0)))</f>
        <v>-4.1631569999999998E-3</v>
      </c>
      <c r="AE83" s="49">
        <f>IF($A83="","",INDEX(Data!$2:$9996,ROW(AE83)-4,MATCH(AE$5,Data!$2:$2,0)))</f>
        <v>9.6127846000000003E-2</v>
      </c>
      <c r="AF83" s="49">
        <f>IF($A83="","",INDEX(Data!$2:$9996,ROW(AF83)-4,MATCH(AF$5,Data!$2:$2,0)))</f>
        <v>5.5816496000000004E-3</v>
      </c>
      <c r="AG83" s="49">
        <f>IF($A83="","",INDEX(Data!$2:$9996,ROW(AG83)-4,MATCH(AG$5,Data!$2:$2,0)))</f>
        <v>-4.8794127E-2</v>
      </c>
      <c r="AH83" s="49">
        <f>IF($A83="","",INDEX(Data!$2:$9996,ROW(AH83)-4,MATCH(AH$5,Data!$2:$2,0)))</f>
        <v>2.2779730200000001E-2</v>
      </c>
      <c r="AI83" s="49">
        <f>IF($A83="","",INDEX(Data!$2:$9996,ROW(AI83)-4,MATCH(AI$5,Data!$2:$2,0)))</f>
        <v>-7.9518281999999996E-2</v>
      </c>
      <c r="AJ83" s="49">
        <f>IF($A83="","",INDEX(Data!$2:$9996,ROW(AJ83)-4,MATCH(AJ$5,Data!$2:$2,0)))</f>
        <v>0</v>
      </c>
      <c r="AK83" s="49">
        <f>IF($A83="","",INDEX(Data!$2:$9996,ROW(AK83)-4,MATCH(AK$5,Data!$2:$2,0)))</f>
        <v>0.1976003496</v>
      </c>
      <c r="AL83" s="49">
        <f>IF($A83="","",INDEX(Data!$2:$9996,ROW(AL83)-4,MATCH(AL$5,Data!$2:$2,0)))</f>
        <v>1.3190459700000001E-2</v>
      </c>
      <c r="AM83" s="49">
        <f>IF($A83="","",INDEX(Data!$2:$9996,ROW(AM83)-4,MATCH(AM$5,Data!$2:$2,0)))</f>
        <v>0.1146970658</v>
      </c>
      <c r="AN83" s="49">
        <f>IF($A83="","",INDEX(Data!$2:$9996,ROW(AN83)-4,MATCH(AN$5,Data!$2:$2,0)))</f>
        <v>6.9712824100000001E-2</v>
      </c>
      <c r="AO83" s="53"/>
      <c r="AP83" s="49">
        <f>IF($A83="","",INDEX(Data!$2:$9996,ROW(AP83)-4,MATCH(AP$5,Data!$2:$2,0)))</f>
        <v>9.6249438399999998E-2</v>
      </c>
      <c r="AQ83" s="49">
        <f>IF($A83="","",INDEX(Data!$2:$9996,ROW(AQ83)-4,MATCH(AQ$5,Data!$2:$2,0)))</f>
        <v>0.16861226469999999</v>
      </c>
      <c r="AR83" s="49">
        <f>IF($A83="","",INDEX(Data!$2:$9996,ROW(AR83)-4,MATCH(AR$5,Data!$2:$2,0)))</f>
        <v>4.5302984900000003E-2</v>
      </c>
      <c r="AS83" s="49">
        <f>IF($A83="","",INDEX(Data!$2:$9996,ROW(AS83)-4,MATCH(AS$5,Data!$2:$2,0)))</f>
        <v>3.1662710000000002E-4</v>
      </c>
      <c r="AT83" s="49">
        <f>IF($A83="","",INDEX(Data!$2:$9996,ROW(AT83)-4,MATCH(AT$5,Data!$2:$2,0)))</f>
        <v>6.4790225100000001E-2</v>
      </c>
      <c r="AU83" s="53"/>
      <c r="AV83" s="49">
        <f>IF($A83="","",INDEX(Data!$2:$9996,ROW(AV83)-4,MATCH(AV$5,Data!$2:$2,0)))</f>
        <v>1.6863467300000001E-2</v>
      </c>
      <c r="AW83" s="49">
        <f>IF($A83="","",INDEX(Data!$2:$9996,ROW(AW83)-4,MATCH(AW$5,Data!$2:$2,0)))</f>
        <v>0.1064115128</v>
      </c>
      <c r="AX83" s="49">
        <f>IF($A83="","",INDEX(Data!$2:$9996,ROW(AX83)-4,MATCH(AX$5,Data!$2:$2,0)))</f>
        <v>0.57459296010000005</v>
      </c>
      <c r="AY83" s="49">
        <f>IF($A83="","",INDEX(Data!$2:$9996,ROW(AY83)-4,MATCH(AY$5,Data!$2:$2,0)))</f>
        <v>4.5302984900000003E-2</v>
      </c>
      <c r="AZ83" s="76">
        <f>IF($A83="","",INDEX(Data!$2:$9996,ROW(AZ83)-4,MATCH(AZ$5,Data!$2:$2,0)))</f>
        <v>2.5310653596999999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86</v>
      </c>
      <c r="C84" s="51">
        <f>IF($A84="","",INDEX(Data!$2:$9996,ROW(C84)-4,MATCH(C$5,Data!$2:$2,0)))</f>
        <v>0.18416137469999999</v>
      </c>
      <c r="D84" s="52">
        <f>IF($A84="","",INDEX(Data!$2:$9996,ROW(D84)-4,MATCH(D$5,Data!$2:$2,0)))</f>
        <v>4.0253005500000001E-2</v>
      </c>
      <c r="E84" s="52">
        <f>IF($A84="","",INDEX(Data!$2:$9996,ROW(E84)-4,MATCH(E$5,Data!$2:$2,0)))</f>
        <v>3.63942009E-2</v>
      </c>
      <c r="F84" s="53"/>
      <c r="G84" s="61">
        <f>IF($A84="","",INDEX(Data!$2:$9996,ROW(G84)-4,MATCH(G$5,Data!$2:$2,0)))</f>
        <v>354.57850000000002</v>
      </c>
      <c r="H84" s="52">
        <f t="shared" si="11"/>
        <v>-5.6091493964514504E-4</v>
      </c>
      <c r="I84" s="61">
        <f>IF($A84="","",INDEX(Data!$2:$9996,ROW(I84)-4,MATCH(I$5,Data!$2:$2,0)))</f>
        <v>59.249000000000002</v>
      </c>
      <c r="J84" s="52">
        <f t="shared" si="7"/>
        <v>-0.20801224427052353</v>
      </c>
      <c r="K84" s="61">
        <f>IF($A84="","",INDEX(Data!$2:$9996,ROW(K84)-4,MATCH(K$5,Data!$2:$2,0)))</f>
        <v>160.43600000000001</v>
      </c>
      <c r="L84" s="52">
        <f t="shared" si="8"/>
        <v>7.0551103341051538E-2</v>
      </c>
      <c r="M84" s="52">
        <f>IF($A84="","",INDEX(Data!$2:$9996,ROW(M84)-4,MATCH(M$5,Data!$2:$2,0)))</f>
        <v>0.1195931128</v>
      </c>
      <c r="N84" s="52">
        <f t="shared" si="9"/>
        <v>3.3144280482011887E-2</v>
      </c>
      <c r="O84" s="53"/>
      <c r="P84" s="61">
        <f>IF($A84="","",INDEX(Data!$2:$9996,ROW(P84)-4,MATCH(P$5,Data!$2:$2,0)))</f>
        <v>2262.5680000000002</v>
      </c>
      <c r="Q84" s="52">
        <f>IF($A84="","",INDEX(Data!$2:$9996,ROW(Q84)-4,MATCH(Q$5,Data!$2:$2,0)))</f>
        <v>0.29402931069999999</v>
      </c>
      <c r="R84" s="52">
        <f>IF($A84="","",INDEX(Data!$2:$9996,ROW(R84)-4,MATCH(R$5,Data!$2:$2,0)))</f>
        <v>8.0112286800000002E-2</v>
      </c>
      <c r="S84" s="52">
        <f>IF($A84="","",INDEX(Data!$2:$9996,ROW(S84)-4,MATCH(S$5,Data!$2:$2,0)))</f>
        <v>0.19452097600000001</v>
      </c>
      <c r="T84" s="52">
        <f t="shared" si="10"/>
        <v>-6.1347645148281966E-3</v>
      </c>
      <c r="U84" s="52">
        <f>IF($A84="","",INDEX(Data!$2:$9996,ROW(U84)-4,MATCH(U$5,Data!$2:$2,0)))</f>
        <v>1.0969720299999999E-2</v>
      </c>
      <c r="V84" s="52">
        <f>IF($A84="","",INDEX(Data!$2:$9996,ROW(V84)-4,MATCH(V$5,Data!$2:$2,0)))</f>
        <v>0.1082743414</v>
      </c>
      <c r="W84" s="53"/>
      <c r="X84" s="59">
        <f>IF($A84="","",INDEX(Data!$2:$9996,ROW(X84)-4,MATCH(X$5,Data!$2:$2,0)))</f>
        <v>16.784108865</v>
      </c>
      <c r="Y84" s="54">
        <f>IF($A84="","",INDEX(Data!$2:$9996,ROW(Y84)-4,MATCH(Y$5,Data!$2:$2,0)))</f>
        <v>33.701349423000003</v>
      </c>
      <c r="Z84" s="54">
        <f>IF($A84="","",INDEX(Data!$2:$9996,ROW(Z84)-4,MATCH(Z$5,Data!$2:$2,0)))</f>
        <v>1.6287037841000001</v>
      </c>
      <c r="AA84" s="54">
        <f>IF($A84="","",INDEX(Data!$2:$9996,ROW(AA84)-4,MATCH(AA$5,Data!$2:$2,0)))</f>
        <v>18.545944341999999</v>
      </c>
      <c r="AB84" s="53"/>
      <c r="AC84" s="51">
        <f>IF($A84="","",INDEX(Data!$2:$9996,ROW(AC84)-4,MATCH(AC$5,Data!$2:$2,0)))</f>
        <v>0.19452097600000001</v>
      </c>
      <c r="AD84" s="52">
        <f>IF($A84="","",INDEX(Data!$2:$9996,ROW(AD84)-4,MATCH(AD$5,Data!$2:$2,0)))</f>
        <v>-7.5564350000000002E-3</v>
      </c>
      <c r="AE84" s="52">
        <f>IF($A84="","",INDEX(Data!$2:$9996,ROW(AE84)-4,MATCH(AE$5,Data!$2:$2,0)))</f>
        <v>9.2332464200000006E-2</v>
      </c>
      <c r="AF84" s="52">
        <f>IF($A84="","",INDEX(Data!$2:$9996,ROW(AF84)-4,MATCH(AF$5,Data!$2:$2,0)))</f>
        <v>4.4622020999999998E-3</v>
      </c>
      <c r="AG84" s="52">
        <f>IF($A84="","",INDEX(Data!$2:$9996,ROW(AG84)-4,MATCH(AG$5,Data!$2:$2,0)))</f>
        <v>-5.0810806E-2</v>
      </c>
      <c r="AH84" s="52">
        <f>IF($A84="","",INDEX(Data!$2:$9996,ROW(AH84)-4,MATCH(AH$5,Data!$2:$2,0)))</f>
        <v>2.3346652900000001E-2</v>
      </c>
      <c r="AI84" s="52">
        <f>IF($A84="","",INDEX(Data!$2:$9996,ROW(AI84)-4,MATCH(AI$5,Data!$2:$2,0)))</f>
        <v>-7.7757209999999993E-2</v>
      </c>
      <c r="AJ84" s="52">
        <f>IF($A84="","",INDEX(Data!$2:$9996,ROW(AJ84)-4,MATCH(AJ$5,Data!$2:$2,0)))</f>
        <v>0</v>
      </c>
      <c r="AK84" s="52">
        <f>IF($A84="","",INDEX(Data!$2:$9996,ROW(AK84)-4,MATCH(AK$5,Data!$2:$2,0)))</f>
        <v>0.2020774108</v>
      </c>
      <c r="AL84" s="52">
        <f>IF($A84="","",INDEX(Data!$2:$9996,ROW(AL84)-4,MATCH(AL$5,Data!$2:$2,0)))</f>
        <v>1.0969720299999999E-2</v>
      </c>
      <c r="AM84" s="52">
        <f>IF($A84="","",INDEX(Data!$2:$9996,ROW(AM84)-4,MATCH(AM$5,Data!$2:$2,0)))</f>
        <v>0.1082743414</v>
      </c>
      <c r="AN84" s="52">
        <f>IF($A84="","",INDEX(Data!$2:$9996,ROW(AN84)-4,MATCH(AN$5,Data!$2:$2,0)))</f>
        <v>8.2833349099999995E-2</v>
      </c>
      <c r="AO84" s="53"/>
      <c r="AP84" s="52">
        <f>IF($A84="","",INDEX(Data!$2:$9996,ROW(AP84)-4,MATCH(AP$5,Data!$2:$2,0)))</f>
        <v>0.1136126262</v>
      </c>
      <c r="AQ84" s="52">
        <f>IF($A84="","",INDEX(Data!$2:$9996,ROW(AQ84)-4,MATCH(AQ$5,Data!$2:$2,0)))</f>
        <v>0.18416137469999999</v>
      </c>
      <c r="AR84" s="52">
        <f>IF($A84="","",INDEX(Data!$2:$9996,ROW(AR84)-4,MATCH(AR$5,Data!$2:$2,0)))</f>
        <v>4.0253005500000001E-2</v>
      </c>
      <c r="AS84" s="52">
        <f>IF($A84="","",INDEX(Data!$2:$9996,ROW(AS84)-4,MATCH(AS$5,Data!$2:$2,0)))</f>
        <v>2.3318629699999999E-2</v>
      </c>
      <c r="AT84" s="52">
        <f>IF($A84="","",INDEX(Data!$2:$9996,ROW(AT84)-4,MATCH(AT$5,Data!$2:$2,0)))</f>
        <v>7.7647977699999995E-2</v>
      </c>
      <c r="AU84" s="53"/>
      <c r="AV84" s="52">
        <f>IF($A84="","",INDEX(Data!$2:$9996,ROW(AV84)-4,MATCH(AV$5,Data!$2:$2,0)))</f>
        <v>1.6952275199999998E-2</v>
      </c>
      <c r="AW84" s="52">
        <f>IF($A84="","",INDEX(Data!$2:$9996,ROW(AW84)-4,MATCH(AW$5,Data!$2:$2,0)))</f>
        <v>7.9951186199999996E-2</v>
      </c>
      <c r="AX84" s="52">
        <f>IF($A84="","",INDEX(Data!$2:$9996,ROW(AX84)-4,MATCH(AX$5,Data!$2:$2,0)))</f>
        <v>0.58303054919999997</v>
      </c>
      <c r="AY84" s="52">
        <f>IF($A84="","",INDEX(Data!$2:$9996,ROW(AY84)-4,MATCH(AY$5,Data!$2:$2,0)))</f>
        <v>4.0253005500000001E-2</v>
      </c>
      <c r="AZ84" s="75">
        <f>IF($A84="","",INDEX(Data!$2:$9996,ROW(AZ84)-4,MATCH(AZ$5,Data!$2:$2,0)))</f>
        <v>2.4594935218999998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2030-Transportation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2020-01-27T18:48:58Z</dcterms:modified>
</cp:coreProperties>
</file>